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701F95C-6732-46FF-8CB6-A8F6719ED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13" sheetId="1" r:id="rId1"/>
    <sheet name="CH14" sheetId="2" r:id="rId2"/>
    <sheet name="D13" sheetId="3" r:id="rId3"/>
    <sheet name="D1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3" l="1"/>
  <c r="R5" i="3"/>
  <c r="R10" i="3"/>
  <c r="R14" i="3"/>
  <c r="R8" i="3"/>
  <c r="R7" i="3"/>
  <c r="R6" i="3"/>
  <c r="R11" i="3"/>
  <c r="R13" i="3"/>
  <c r="R9" i="3"/>
  <c r="Q12" i="3"/>
  <c r="Q5" i="3"/>
  <c r="Q10" i="3"/>
  <c r="Q14" i="3"/>
  <c r="Q8" i="3"/>
  <c r="Q7" i="3"/>
  <c r="Q6" i="3"/>
  <c r="Q11" i="3"/>
  <c r="Q13" i="3"/>
  <c r="Q9" i="3"/>
  <c r="L12" i="3"/>
  <c r="L5" i="3"/>
  <c r="L10" i="3"/>
  <c r="L14" i="3"/>
  <c r="L8" i="3"/>
  <c r="L7" i="3"/>
  <c r="L6" i="3"/>
  <c r="L11" i="3"/>
  <c r="L13" i="3"/>
  <c r="L9" i="3"/>
  <c r="G12" i="3"/>
  <c r="G5" i="3"/>
  <c r="G10" i="3"/>
  <c r="G14" i="3"/>
  <c r="G8" i="3"/>
  <c r="G7" i="3"/>
  <c r="G6" i="3"/>
  <c r="G11" i="3"/>
  <c r="G13" i="3"/>
  <c r="G9" i="3"/>
  <c r="R10" i="2"/>
  <c r="R5" i="2"/>
  <c r="R8" i="2"/>
  <c r="R4" i="2"/>
  <c r="R6" i="2"/>
  <c r="R12" i="2"/>
  <c r="R9" i="2"/>
  <c r="R11" i="2"/>
  <c r="Q10" i="2"/>
  <c r="Q5" i="2"/>
  <c r="Q8" i="2"/>
  <c r="Q4" i="2"/>
  <c r="Q6" i="2"/>
  <c r="Q12" i="2"/>
  <c r="Q9" i="2"/>
  <c r="Q11" i="2"/>
  <c r="L10" i="2"/>
  <c r="L5" i="2"/>
  <c r="L8" i="2"/>
  <c r="L4" i="2"/>
  <c r="L6" i="2"/>
  <c r="L12" i="2"/>
  <c r="L9" i="2"/>
  <c r="L11" i="2"/>
  <c r="G10" i="2"/>
  <c r="G5" i="2"/>
  <c r="G8" i="2"/>
  <c r="G4" i="2"/>
  <c r="G6" i="2"/>
  <c r="G12" i="2"/>
  <c r="G9" i="2"/>
  <c r="G11" i="2"/>
  <c r="R10" i="1"/>
  <c r="R6" i="1"/>
  <c r="R12" i="1"/>
  <c r="R8" i="1"/>
  <c r="R7" i="1"/>
  <c r="R4" i="1"/>
  <c r="R11" i="1"/>
  <c r="R14" i="1"/>
  <c r="R13" i="1"/>
  <c r="R5" i="1"/>
  <c r="R15" i="1"/>
  <c r="Q10" i="1"/>
  <c r="Q6" i="1"/>
  <c r="Q12" i="1"/>
  <c r="Q8" i="1"/>
  <c r="Q7" i="1"/>
  <c r="Q4" i="1"/>
  <c r="Q11" i="1"/>
  <c r="Q14" i="1"/>
  <c r="Q13" i="1"/>
  <c r="Q5" i="1"/>
  <c r="Q15" i="1"/>
  <c r="L10" i="1"/>
  <c r="L6" i="1"/>
  <c r="L12" i="1"/>
  <c r="L8" i="1"/>
  <c r="L7" i="1"/>
  <c r="L4" i="1"/>
  <c r="L11" i="1"/>
  <c r="L14" i="1"/>
  <c r="L13" i="1"/>
  <c r="L5" i="1"/>
  <c r="L15" i="1"/>
  <c r="G10" i="1"/>
  <c r="G6" i="1"/>
  <c r="G12" i="1"/>
  <c r="G8" i="1"/>
  <c r="G7" i="1"/>
  <c r="G4" i="1"/>
  <c r="G11" i="1"/>
  <c r="G14" i="1"/>
  <c r="G13" i="1"/>
  <c r="G5" i="1"/>
  <c r="G15" i="1"/>
  <c r="R4" i="4"/>
  <c r="R5" i="4"/>
  <c r="Q4" i="4"/>
  <c r="Q5" i="4"/>
  <c r="L4" i="4"/>
  <c r="L5" i="4"/>
  <c r="G4" i="4"/>
  <c r="G5" i="4"/>
  <c r="R6" i="4"/>
  <c r="Q6" i="4"/>
  <c r="L6" i="4"/>
  <c r="G6" i="4"/>
  <c r="R4" i="3"/>
  <c r="Q4" i="3"/>
  <c r="L4" i="3"/>
  <c r="G4" i="3"/>
  <c r="R7" i="2"/>
  <c r="Q7" i="2"/>
  <c r="L7" i="2"/>
  <c r="G7" i="2"/>
  <c r="R9" i="1"/>
  <c r="Q9" i="1"/>
  <c r="L9" i="1"/>
  <c r="G9" i="1"/>
</calcChain>
</file>

<file path=xl/sharedStrings.xml><?xml version="1.0" encoding="utf-8"?>
<sst xmlns="http://schemas.openxmlformats.org/spreadsheetml/2006/main" count="143" uniqueCount="54">
  <si>
    <t>BĚHY</t>
  </si>
  <si>
    <t>SKOKY</t>
  </si>
  <si>
    <t>HODY</t>
  </si>
  <si>
    <t>C.SOUČET</t>
  </si>
  <si>
    <t>C.POŘADÍ</t>
  </si>
  <si>
    <t>čl.běh</t>
  </si>
  <si>
    <t>3kola</t>
  </si>
  <si>
    <t>z místa</t>
  </si>
  <si>
    <t>5skok</t>
  </si>
  <si>
    <t>míček</t>
  </si>
  <si>
    <t>medik 1kg</t>
  </si>
  <si>
    <t>výkon</t>
  </si>
  <si>
    <t>pořadí</t>
  </si>
  <si>
    <t xml:space="preserve">výkon </t>
  </si>
  <si>
    <t>c.pořadí</t>
  </si>
  <si>
    <t>CHLAPCI 2013</t>
  </si>
  <si>
    <t>Veselý Matyáš</t>
  </si>
  <si>
    <t>Pečiva Viktor</t>
  </si>
  <si>
    <t>Vodrážka Tomáš</t>
  </si>
  <si>
    <t>DÍVKY 2014</t>
  </si>
  <si>
    <t>DÍVKY 2013</t>
  </si>
  <si>
    <t>CHLAPCI 2014</t>
  </si>
  <si>
    <t>Kužel Filip</t>
  </si>
  <si>
    <t>Štorc Adam</t>
  </si>
  <si>
    <t>Mikovec Jiří</t>
  </si>
  <si>
    <t>Voříšek Vojtěch</t>
  </si>
  <si>
    <t>Klezlová Alžběta</t>
  </si>
  <si>
    <t>Nováková Kateřina</t>
  </si>
  <si>
    <t>Sobecká Tereza</t>
  </si>
  <si>
    <t>Novák Jiří</t>
  </si>
  <si>
    <t>Kučera Filip</t>
  </si>
  <si>
    <t>Mikolášek Ondřej</t>
  </si>
  <si>
    <t>Davidová Kateřina</t>
  </si>
  <si>
    <t>Kobrle Štěpán</t>
  </si>
  <si>
    <t>Martinovič Daniel</t>
  </si>
  <si>
    <t>Brigadoi Jan</t>
  </si>
  <si>
    <t>Škreko Matěj</t>
  </si>
  <si>
    <t>Kalous Waldemar</t>
  </si>
  <si>
    <t>Burian Matyáš</t>
  </si>
  <si>
    <t>Komárková Adéla</t>
  </si>
  <si>
    <t>Nevečeřalová Sofie</t>
  </si>
  <si>
    <t>Vrbová Zuzana</t>
  </si>
  <si>
    <t>Málek Ondřej</t>
  </si>
  <si>
    <t>Šlaj Marek</t>
  </si>
  <si>
    <t>Suchá Klára</t>
  </si>
  <si>
    <t>Markusová Kateřina</t>
  </si>
  <si>
    <t>Zabloudilová Beáta</t>
  </si>
  <si>
    <t>Venclíček Šimon</t>
  </si>
  <si>
    <t>Charvátová Tereza</t>
  </si>
  <si>
    <t>Nováková Valentýna</t>
  </si>
  <si>
    <t>Skálová Nina</t>
  </si>
  <si>
    <t>Žampach Václav</t>
  </si>
  <si>
    <t>Dušková Daniela</t>
  </si>
  <si>
    <t>Kubálek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</si>
</sst>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tabSelected="1" workbookViewId="0">
      <selection activeCell="B18" sqref="B18"/>
    </sheetView>
  </sheetViews>
  <sheetFormatPr defaultRowHeight="15" x14ac:dyDescent="0.25"/>
  <cols>
    <col min="1" max="1" width="4.42578125" customWidth="1"/>
    <col min="2" max="2" width="22.85546875" customWidth="1"/>
    <col min="3" max="19" width="9.140625" style="1"/>
  </cols>
  <sheetData>
    <row r="1" spans="1:19" ht="15.75" thickBot="1" x14ac:dyDescent="0.3">
      <c r="C1" s="8" t="s">
        <v>0</v>
      </c>
      <c r="D1" s="8"/>
      <c r="E1" s="8"/>
      <c r="F1" s="8"/>
      <c r="G1" s="8"/>
      <c r="H1" s="8" t="s">
        <v>1</v>
      </c>
      <c r="I1" s="8"/>
      <c r="J1" s="8"/>
      <c r="K1" s="8"/>
      <c r="L1" s="8"/>
      <c r="M1" s="8" t="s">
        <v>2</v>
      </c>
      <c r="N1" s="8"/>
      <c r="O1" s="8"/>
      <c r="P1" s="8"/>
      <c r="Q1" s="8"/>
      <c r="R1" s="2"/>
      <c r="S1" s="2"/>
    </row>
    <row r="2" spans="1:19" ht="15.75" thickBot="1" x14ac:dyDescent="0.3">
      <c r="B2" s="4" t="s">
        <v>15</v>
      </c>
      <c r="C2" s="9" t="s">
        <v>5</v>
      </c>
      <c r="D2" s="10"/>
      <c r="E2" s="9" t="s">
        <v>6</v>
      </c>
      <c r="F2" s="10"/>
      <c r="G2" s="3"/>
      <c r="H2" s="9" t="s">
        <v>7</v>
      </c>
      <c r="I2" s="10"/>
      <c r="J2" s="9" t="s">
        <v>8</v>
      </c>
      <c r="K2" s="10"/>
      <c r="L2" s="3"/>
      <c r="M2" s="9" t="s">
        <v>9</v>
      </c>
      <c r="N2" s="10"/>
      <c r="O2" s="9" t="s">
        <v>10</v>
      </c>
      <c r="P2" s="10"/>
      <c r="Q2" s="3"/>
      <c r="R2" s="3" t="s">
        <v>3</v>
      </c>
      <c r="S2" s="3" t="s">
        <v>4</v>
      </c>
    </row>
    <row r="3" spans="1:19" ht="15.75" thickBot="1" x14ac:dyDescent="0.3">
      <c r="C3" s="3" t="s">
        <v>11</v>
      </c>
      <c r="D3" s="3" t="s">
        <v>12</v>
      </c>
      <c r="E3" s="3" t="s">
        <v>11</v>
      </c>
      <c r="F3" s="3" t="s">
        <v>12</v>
      </c>
      <c r="G3" s="3" t="s">
        <v>14</v>
      </c>
      <c r="H3" s="3" t="s">
        <v>11</v>
      </c>
      <c r="I3" s="3" t="s">
        <v>12</v>
      </c>
      <c r="J3" s="3" t="s">
        <v>11</v>
      </c>
      <c r="K3" s="3" t="s">
        <v>12</v>
      </c>
      <c r="L3" s="3" t="s">
        <v>14</v>
      </c>
      <c r="M3" s="3" t="s">
        <v>13</v>
      </c>
      <c r="N3" s="3" t="s">
        <v>12</v>
      </c>
      <c r="O3" s="3" t="s">
        <v>11</v>
      </c>
      <c r="P3" s="3" t="s">
        <v>12</v>
      </c>
      <c r="Q3" s="3" t="s">
        <v>14</v>
      </c>
      <c r="R3" s="3"/>
      <c r="S3" s="3"/>
    </row>
    <row r="4" spans="1:19" x14ac:dyDescent="0.25">
      <c r="A4">
        <v>1</v>
      </c>
      <c r="B4" t="s">
        <v>35</v>
      </c>
      <c r="C4" s="1">
        <v>11.4</v>
      </c>
      <c r="D4" s="1">
        <v>4</v>
      </c>
      <c r="E4" s="5">
        <v>37</v>
      </c>
      <c r="F4" s="1">
        <v>8</v>
      </c>
      <c r="G4" s="1">
        <f t="shared" ref="G4:G15" si="0">SUM(D4+F4)</f>
        <v>12</v>
      </c>
      <c r="H4" s="1">
        <v>1.72</v>
      </c>
      <c r="I4" s="1">
        <v>1</v>
      </c>
      <c r="J4" s="6">
        <v>8.5</v>
      </c>
      <c r="K4" s="1">
        <v>1</v>
      </c>
      <c r="L4" s="1">
        <f t="shared" ref="L4:L15" si="1">SUM(I4+K4)</f>
        <v>2</v>
      </c>
      <c r="M4" s="6">
        <v>15</v>
      </c>
      <c r="N4" s="1">
        <v>1</v>
      </c>
      <c r="O4" s="6">
        <v>6.6</v>
      </c>
      <c r="P4" s="1">
        <v>1</v>
      </c>
      <c r="Q4" s="1">
        <f t="shared" ref="Q4:Q15" si="2">SUM(N4+P4)</f>
        <v>2</v>
      </c>
      <c r="R4" s="1">
        <f t="shared" ref="R4:R15" si="3">SUM(D4+F4+I4+K4+N4+P4)</f>
        <v>16</v>
      </c>
      <c r="S4" s="1">
        <v>1</v>
      </c>
    </row>
    <row r="5" spans="1:19" x14ac:dyDescent="0.25">
      <c r="A5">
        <v>2</v>
      </c>
      <c r="B5" t="s">
        <v>51</v>
      </c>
      <c r="C5" s="1">
        <v>11.2</v>
      </c>
      <c r="D5" s="1">
        <v>2</v>
      </c>
      <c r="E5" s="5">
        <v>35.4</v>
      </c>
      <c r="F5" s="1">
        <v>3</v>
      </c>
      <c r="G5" s="1">
        <f t="shared" si="0"/>
        <v>5</v>
      </c>
      <c r="H5" s="1">
        <v>1.64</v>
      </c>
      <c r="I5" s="1">
        <v>3</v>
      </c>
      <c r="J5" s="6">
        <v>7.67</v>
      </c>
      <c r="K5" s="1">
        <v>7</v>
      </c>
      <c r="L5" s="1">
        <f t="shared" si="1"/>
        <v>10</v>
      </c>
      <c r="M5" s="6">
        <v>9.6999999999999993</v>
      </c>
      <c r="N5" s="1">
        <v>9</v>
      </c>
      <c r="O5" s="6">
        <v>6.4</v>
      </c>
      <c r="P5" s="1">
        <v>2</v>
      </c>
      <c r="Q5" s="1">
        <f t="shared" si="2"/>
        <v>11</v>
      </c>
      <c r="R5" s="1">
        <f t="shared" si="3"/>
        <v>26</v>
      </c>
      <c r="S5" s="1">
        <v>2</v>
      </c>
    </row>
    <row r="6" spans="1:19" x14ac:dyDescent="0.25">
      <c r="A6">
        <v>3</v>
      </c>
      <c r="B6" t="s">
        <v>18</v>
      </c>
      <c r="C6" s="1">
        <v>11.1</v>
      </c>
      <c r="D6" s="1">
        <v>1</v>
      </c>
      <c r="E6" s="5">
        <v>36</v>
      </c>
      <c r="F6" s="1">
        <v>4</v>
      </c>
      <c r="G6" s="1">
        <f t="shared" si="0"/>
        <v>5</v>
      </c>
      <c r="H6" s="1">
        <v>1.67</v>
      </c>
      <c r="I6" s="1">
        <v>2</v>
      </c>
      <c r="J6" s="6">
        <v>7.4</v>
      </c>
      <c r="K6" s="1">
        <v>9</v>
      </c>
      <c r="L6" s="1">
        <f t="shared" si="1"/>
        <v>11</v>
      </c>
      <c r="M6" s="6">
        <v>14.2</v>
      </c>
      <c r="N6" s="1">
        <v>4</v>
      </c>
      <c r="O6" s="6">
        <v>5</v>
      </c>
      <c r="P6" s="1">
        <v>7</v>
      </c>
      <c r="Q6" s="1">
        <f t="shared" si="2"/>
        <v>11</v>
      </c>
      <c r="R6" s="1">
        <f t="shared" si="3"/>
        <v>27</v>
      </c>
      <c r="S6" s="1">
        <v>3</v>
      </c>
    </row>
    <row r="7" spans="1:19" x14ac:dyDescent="0.25">
      <c r="A7">
        <v>4</v>
      </c>
      <c r="B7" t="s">
        <v>31</v>
      </c>
      <c r="C7" s="1">
        <v>11.3</v>
      </c>
      <c r="D7" s="1">
        <v>3</v>
      </c>
      <c r="E7" s="5">
        <v>34.299999999999997</v>
      </c>
      <c r="F7" s="1">
        <v>1</v>
      </c>
      <c r="G7" s="1">
        <f t="shared" si="0"/>
        <v>4</v>
      </c>
      <c r="H7" s="6">
        <v>1.5</v>
      </c>
      <c r="I7" s="1">
        <v>9</v>
      </c>
      <c r="J7" s="6">
        <v>7.88</v>
      </c>
      <c r="K7" s="1">
        <v>5</v>
      </c>
      <c r="L7" s="1">
        <f t="shared" si="1"/>
        <v>14</v>
      </c>
      <c r="M7" s="6">
        <v>10.5</v>
      </c>
      <c r="N7" s="1">
        <v>7</v>
      </c>
      <c r="O7" s="6">
        <v>5.3</v>
      </c>
      <c r="P7" s="1">
        <v>3</v>
      </c>
      <c r="Q7" s="1">
        <f t="shared" si="2"/>
        <v>10</v>
      </c>
      <c r="R7" s="1">
        <f t="shared" si="3"/>
        <v>28</v>
      </c>
      <c r="S7" s="1">
        <v>4</v>
      </c>
    </row>
    <row r="8" spans="1:19" x14ac:dyDescent="0.25">
      <c r="A8">
        <v>5</v>
      </c>
      <c r="B8" t="s">
        <v>30</v>
      </c>
      <c r="C8" s="1">
        <v>11.8</v>
      </c>
      <c r="D8" s="1">
        <v>7</v>
      </c>
      <c r="E8" s="5">
        <v>35.299999999999997</v>
      </c>
      <c r="F8" s="1">
        <v>2</v>
      </c>
      <c r="G8" s="1">
        <f t="shared" si="0"/>
        <v>9</v>
      </c>
      <c r="H8" s="1">
        <v>1.58</v>
      </c>
      <c r="I8" s="1">
        <v>6</v>
      </c>
      <c r="J8" s="6">
        <v>7.57</v>
      </c>
      <c r="K8" s="1">
        <v>8</v>
      </c>
      <c r="L8" s="1">
        <f t="shared" si="1"/>
        <v>14</v>
      </c>
      <c r="M8" s="6">
        <v>14.3</v>
      </c>
      <c r="N8" s="1">
        <v>3</v>
      </c>
      <c r="O8" s="6">
        <v>5.0999999999999996</v>
      </c>
      <c r="P8" s="1">
        <v>4</v>
      </c>
      <c r="Q8" s="1">
        <f t="shared" si="2"/>
        <v>7</v>
      </c>
      <c r="R8" s="1">
        <f t="shared" si="3"/>
        <v>30</v>
      </c>
      <c r="S8" s="1">
        <v>5</v>
      </c>
    </row>
    <row r="9" spans="1:19" x14ac:dyDescent="0.25">
      <c r="A9">
        <v>6</v>
      </c>
      <c r="B9" t="s">
        <v>16</v>
      </c>
      <c r="C9" s="1">
        <v>11.8</v>
      </c>
      <c r="D9" s="1">
        <v>7</v>
      </c>
      <c r="E9" s="5">
        <v>36</v>
      </c>
      <c r="F9" s="1">
        <v>4</v>
      </c>
      <c r="G9" s="1">
        <f t="shared" si="0"/>
        <v>11</v>
      </c>
      <c r="H9" s="1">
        <v>1.58</v>
      </c>
      <c r="I9" s="1">
        <v>6</v>
      </c>
      <c r="J9" s="6">
        <v>7.91</v>
      </c>
      <c r="K9" s="1">
        <v>3</v>
      </c>
      <c r="L9" s="1">
        <f t="shared" si="1"/>
        <v>9</v>
      </c>
      <c r="M9" s="6">
        <v>10.4</v>
      </c>
      <c r="N9" s="1">
        <v>8</v>
      </c>
      <c r="O9" s="6">
        <v>5.0999999999999996</v>
      </c>
      <c r="P9" s="1">
        <v>4</v>
      </c>
      <c r="Q9" s="1">
        <f t="shared" si="2"/>
        <v>12</v>
      </c>
      <c r="R9" s="1">
        <f t="shared" si="3"/>
        <v>32</v>
      </c>
      <c r="S9" s="1">
        <v>6</v>
      </c>
    </row>
    <row r="10" spans="1:19" x14ac:dyDescent="0.25">
      <c r="A10">
        <v>7</v>
      </c>
      <c r="B10" t="s">
        <v>17</v>
      </c>
      <c r="C10" s="5">
        <v>12</v>
      </c>
      <c r="D10" s="1">
        <v>9</v>
      </c>
      <c r="E10" s="5">
        <v>36.6</v>
      </c>
      <c r="F10" s="1">
        <v>6</v>
      </c>
      <c r="G10" s="1">
        <f t="shared" si="0"/>
        <v>15</v>
      </c>
      <c r="H10" s="1">
        <v>1.61</v>
      </c>
      <c r="I10" s="1">
        <v>5</v>
      </c>
      <c r="J10" s="6">
        <v>7.72</v>
      </c>
      <c r="K10" s="1">
        <v>6</v>
      </c>
      <c r="L10" s="1">
        <f t="shared" si="1"/>
        <v>11</v>
      </c>
      <c r="M10" s="6">
        <v>14.7</v>
      </c>
      <c r="N10" s="1">
        <v>2</v>
      </c>
      <c r="O10" s="6">
        <v>5</v>
      </c>
      <c r="P10" s="1">
        <v>7</v>
      </c>
      <c r="Q10" s="1">
        <f t="shared" si="2"/>
        <v>9</v>
      </c>
      <c r="R10" s="1">
        <f t="shared" si="3"/>
        <v>35</v>
      </c>
      <c r="S10" s="1">
        <v>7</v>
      </c>
    </row>
    <row r="11" spans="1:19" x14ac:dyDescent="0.25">
      <c r="A11">
        <v>8</v>
      </c>
      <c r="B11" t="s">
        <v>36</v>
      </c>
      <c r="C11" s="5">
        <v>12</v>
      </c>
      <c r="D11" s="1">
        <v>9</v>
      </c>
      <c r="E11" s="5">
        <v>37</v>
      </c>
      <c r="F11" s="1">
        <v>8</v>
      </c>
      <c r="G11" s="1">
        <f t="shared" si="0"/>
        <v>17</v>
      </c>
      <c r="H11" s="1">
        <v>1.58</v>
      </c>
      <c r="I11" s="1">
        <v>6</v>
      </c>
      <c r="J11" s="6">
        <v>7.9</v>
      </c>
      <c r="K11" s="1">
        <v>4</v>
      </c>
      <c r="L11" s="1">
        <f t="shared" si="1"/>
        <v>10</v>
      </c>
      <c r="M11" s="6">
        <v>14.1</v>
      </c>
      <c r="N11" s="1">
        <v>5</v>
      </c>
      <c r="O11" s="6">
        <v>5.0999999999999996</v>
      </c>
      <c r="P11" s="1">
        <v>4</v>
      </c>
      <c r="Q11" s="1">
        <f t="shared" si="2"/>
        <v>9</v>
      </c>
      <c r="R11" s="1">
        <f t="shared" si="3"/>
        <v>36</v>
      </c>
      <c r="S11" s="1">
        <v>8</v>
      </c>
    </row>
    <row r="12" spans="1:19" x14ac:dyDescent="0.25">
      <c r="A12">
        <v>9</v>
      </c>
      <c r="B12" t="s">
        <v>29</v>
      </c>
      <c r="C12" s="1">
        <v>11.7</v>
      </c>
      <c r="D12" s="1">
        <v>6</v>
      </c>
      <c r="E12" s="5">
        <v>37</v>
      </c>
      <c r="F12" s="1">
        <v>8</v>
      </c>
      <c r="G12" s="1">
        <f t="shared" si="0"/>
        <v>14</v>
      </c>
      <c r="H12" s="1">
        <v>1.63</v>
      </c>
      <c r="I12" s="1">
        <v>4</v>
      </c>
      <c r="J12" s="6">
        <v>8.2100000000000009</v>
      </c>
      <c r="K12" s="1">
        <v>2</v>
      </c>
      <c r="L12" s="1">
        <f t="shared" si="1"/>
        <v>6</v>
      </c>
      <c r="M12" s="6">
        <v>9</v>
      </c>
      <c r="N12" s="1">
        <v>10</v>
      </c>
      <c r="O12" s="6">
        <v>3.7</v>
      </c>
      <c r="P12" s="1">
        <v>12</v>
      </c>
      <c r="Q12" s="1">
        <f t="shared" si="2"/>
        <v>22</v>
      </c>
      <c r="R12" s="1">
        <f t="shared" si="3"/>
        <v>42</v>
      </c>
      <c r="S12" s="1">
        <v>9</v>
      </c>
    </row>
    <row r="13" spans="1:19" x14ac:dyDescent="0.25">
      <c r="A13">
        <v>10</v>
      </c>
      <c r="B13" t="s">
        <v>47</v>
      </c>
      <c r="C13" s="1">
        <v>11.6</v>
      </c>
      <c r="D13" s="1">
        <v>5</v>
      </c>
      <c r="E13" s="5">
        <v>36.6</v>
      </c>
      <c r="F13" s="1">
        <v>6</v>
      </c>
      <c r="G13" s="1">
        <f t="shared" si="0"/>
        <v>11</v>
      </c>
      <c r="H13" s="1">
        <v>1.45</v>
      </c>
      <c r="I13" s="1">
        <v>10</v>
      </c>
      <c r="J13" s="6">
        <v>5.9</v>
      </c>
      <c r="K13" s="1">
        <v>11</v>
      </c>
      <c r="L13" s="1">
        <f t="shared" si="1"/>
        <v>21</v>
      </c>
      <c r="M13" s="6">
        <v>11.8</v>
      </c>
      <c r="N13" s="1">
        <v>6</v>
      </c>
      <c r="O13" s="6">
        <v>4.5999999999999996</v>
      </c>
      <c r="P13" s="1">
        <v>10</v>
      </c>
      <c r="Q13" s="1">
        <f t="shared" si="2"/>
        <v>16</v>
      </c>
      <c r="R13" s="1">
        <f t="shared" si="3"/>
        <v>48</v>
      </c>
      <c r="S13" s="1">
        <v>10</v>
      </c>
    </row>
    <row r="14" spans="1:19" x14ac:dyDescent="0.25">
      <c r="A14">
        <v>11</v>
      </c>
      <c r="B14" t="s">
        <v>38</v>
      </c>
      <c r="C14" s="1">
        <v>12.7</v>
      </c>
      <c r="D14" s="1">
        <v>11</v>
      </c>
      <c r="E14" s="5">
        <v>42</v>
      </c>
      <c r="F14" s="1">
        <v>12</v>
      </c>
      <c r="G14" s="1">
        <f t="shared" si="0"/>
        <v>23</v>
      </c>
      <c r="H14" s="1">
        <v>1.43</v>
      </c>
      <c r="I14" s="1">
        <v>11</v>
      </c>
      <c r="J14" s="6">
        <v>6.85</v>
      </c>
      <c r="K14" s="1">
        <v>10</v>
      </c>
      <c r="L14" s="1">
        <f t="shared" si="1"/>
        <v>21</v>
      </c>
      <c r="M14" s="6">
        <v>8.3000000000000007</v>
      </c>
      <c r="N14" s="1">
        <v>11</v>
      </c>
      <c r="O14" s="6">
        <v>4.8</v>
      </c>
      <c r="P14" s="1">
        <v>9</v>
      </c>
      <c r="Q14" s="1">
        <f t="shared" si="2"/>
        <v>20</v>
      </c>
      <c r="R14" s="1">
        <f t="shared" si="3"/>
        <v>64</v>
      </c>
      <c r="S14" s="1">
        <v>11</v>
      </c>
    </row>
    <row r="15" spans="1:19" x14ac:dyDescent="0.25">
      <c r="A15">
        <v>12</v>
      </c>
      <c r="B15" t="s">
        <v>53</v>
      </c>
      <c r="C15" s="1">
        <v>12.8</v>
      </c>
      <c r="D15" s="1">
        <v>12</v>
      </c>
      <c r="E15" s="5">
        <v>40.700000000000003</v>
      </c>
      <c r="F15" s="1">
        <v>11</v>
      </c>
      <c r="G15" s="1">
        <f t="shared" si="0"/>
        <v>23</v>
      </c>
      <c r="H15" s="1">
        <v>1.35</v>
      </c>
      <c r="I15" s="1">
        <v>12</v>
      </c>
      <c r="J15" s="6">
        <v>5.65</v>
      </c>
      <c r="K15" s="1">
        <v>12</v>
      </c>
      <c r="L15" s="1">
        <f t="shared" si="1"/>
        <v>24</v>
      </c>
      <c r="M15" s="6">
        <v>5.8</v>
      </c>
      <c r="N15" s="1">
        <v>12</v>
      </c>
      <c r="O15" s="6">
        <v>4.3</v>
      </c>
      <c r="P15" s="1">
        <v>11</v>
      </c>
      <c r="Q15" s="1">
        <f t="shared" si="2"/>
        <v>23</v>
      </c>
      <c r="R15" s="1">
        <f t="shared" si="3"/>
        <v>70</v>
      </c>
      <c r="S15" s="7">
        <v>12</v>
      </c>
    </row>
  </sheetData>
  <sortState xmlns:xlrd2="http://schemas.microsoft.com/office/spreadsheetml/2017/richdata2" ref="A4:S15">
    <sortCondition ref="R4:R15"/>
  </sortState>
  <mergeCells count="9">
    <mergeCell ref="C1:G1"/>
    <mergeCell ref="H1:L1"/>
    <mergeCell ref="M1:Q1"/>
    <mergeCell ref="C2:D2"/>
    <mergeCell ref="E2:F2"/>
    <mergeCell ref="H2:I2"/>
    <mergeCell ref="J2:K2"/>
    <mergeCell ref="M2:N2"/>
    <mergeCell ref="O2:P2"/>
  </mergeCells>
  <pageMargins left="0.70866141732283472" right="0.70866141732283472" top="0.78740157480314965" bottom="0.78740157480314965" header="0.31496062992125984" footer="0.31496062992125984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"/>
  <sheetViews>
    <sheetView workbookViewId="0">
      <selection activeCell="B14" sqref="B14"/>
    </sheetView>
  </sheetViews>
  <sheetFormatPr defaultRowHeight="15" x14ac:dyDescent="0.25"/>
  <cols>
    <col min="1" max="1" width="4" customWidth="1"/>
    <col min="2" max="2" width="23.28515625" customWidth="1"/>
    <col min="3" max="19" width="9.140625" style="1"/>
  </cols>
  <sheetData>
    <row r="1" spans="1:19" ht="15.75" thickBot="1" x14ac:dyDescent="0.3">
      <c r="C1" s="8" t="s">
        <v>0</v>
      </c>
      <c r="D1" s="8"/>
      <c r="E1" s="8"/>
      <c r="F1" s="8"/>
      <c r="G1" s="8"/>
      <c r="H1" s="8" t="s">
        <v>1</v>
      </c>
      <c r="I1" s="8"/>
      <c r="J1" s="8"/>
      <c r="K1" s="8"/>
      <c r="L1" s="8"/>
      <c r="M1" s="8" t="s">
        <v>2</v>
      </c>
      <c r="N1" s="8"/>
      <c r="O1" s="8"/>
      <c r="P1" s="8"/>
      <c r="Q1" s="8"/>
      <c r="R1" s="2"/>
      <c r="S1" s="2"/>
    </row>
    <row r="2" spans="1:19" ht="15.75" thickBot="1" x14ac:dyDescent="0.3">
      <c r="B2" s="4" t="s">
        <v>21</v>
      </c>
      <c r="C2" s="9" t="s">
        <v>5</v>
      </c>
      <c r="D2" s="10"/>
      <c r="E2" s="9" t="s">
        <v>6</v>
      </c>
      <c r="F2" s="10"/>
      <c r="G2" s="3"/>
      <c r="H2" s="9" t="s">
        <v>7</v>
      </c>
      <c r="I2" s="10"/>
      <c r="J2" s="9" t="s">
        <v>8</v>
      </c>
      <c r="K2" s="10"/>
      <c r="L2" s="3"/>
      <c r="M2" s="9" t="s">
        <v>9</v>
      </c>
      <c r="N2" s="10"/>
      <c r="O2" s="9" t="s">
        <v>10</v>
      </c>
      <c r="P2" s="10"/>
      <c r="Q2" s="3"/>
      <c r="R2" s="3" t="s">
        <v>3</v>
      </c>
      <c r="S2" s="3" t="s">
        <v>4</v>
      </c>
    </row>
    <row r="3" spans="1:19" ht="15.75" thickBot="1" x14ac:dyDescent="0.3">
      <c r="C3" s="3" t="s">
        <v>11</v>
      </c>
      <c r="D3" s="3" t="s">
        <v>12</v>
      </c>
      <c r="E3" s="3" t="s">
        <v>11</v>
      </c>
      <c r="F3" s="3" t="s">
        <v>12</v>
      </c>
      <c r="G3" s="3" t="s">
        <v>14</v>
      </c>
      <c r="H3" s="3" t="s">
        <v>11</v>
      </c>
      <c r="I3" s="3" t="s">
        <v>12</v>
      </c>
      <c r="J3" s="3" t="s">
        <v>11</v>
      </c>
      <c r="K3" s="3" t="s">
        <v>12</v>
      </c>
      <c r="L3" s="3" t="s">
        <v>14</v>
      </c>
      <c r="M3" s="3" t="s">
        <v>13</v>
      </c>
      <c r="N3" s="3" t="s">
        <v>12</v>
      </c>
      <c r="O3" s="3" t="s">
        <v>11</v>
      </c>
      <c r="P3" s="3" t="s">
        <v>12</v>
      </c>
      <c r="Q3" s="3" t="s">
        <v>14</v>
      </c>
      <c r="R3" s="3"/>
      <c r="S3" s="3"/>
    </row>
    <row r="4" spans="1:19" x14ac:dyDescent="0.25">
      <c r="A4">
        <v>1</v>
      </c>
      <c r="B4" t="s">
        <v>33</v>
      </c>
      <c r="C4" s="5">
        <v>11.2</v>
      </c>
      <c r="D4" s="1">
        <v>1</v>
      </c>
      <c r="E4" s="5">
        <v>34</v>
      </c>
      <c r="F4" s="1">
        <v>1</v>
      </c>
      <c r="G4" s="1">
        <f t="shared" ref="G4:G12" si="0">SUM(D4+F4)</f>
        <v>2</v>
      </c>
      <c r="H4" s="6">
        <v>1.68</v>
      </c>
      <c r="I4" s="1">
        <v>1</v>
      </c>
      <c r="J4" s="6">
        <v>8.91</v>
      </c>
      <c r="K4" s="1">
        <v>1</v>
      </c>
      <c r="L4" s="1">
        <f t="shared" ref="L4:L12" si="1">SUM(I4+K4)</f>
        <v>2</v>
      </c>
      <c r="M4" s="6">
        <v>13.7</v>
      </c>
      <c r="N4" s="1">
        <v>1</v>
      </c>
      <c r="O4" s="6">
        <v>5.0999999999999996</v>
      </c>
      <c r="P4" s="1">
        <v>2</v>
      </c>
      <c r="Q4" s="1">
        <f t="shared" ref="Q4:Q12" si="2">SUM(N4+P4)</f>
        <v>3</v>
      </c>
      <c r="R4" s="1">
        <f t="shared" ref="R4:R12" si="3">SUM(D4+F4+I4+K4+N4+P4)</f>
        <v>7</v>
      </c>
      <c r="S4" s="1">
        <v>1</v>
      </c>
    </row>
    <row r="5" spans="1:19" x14ac:dyDescent="0.25">
      <c r="A5">
        <v>2</v>
      </c>
      <c r="B5" t="s">
        <v>24</v>
      </c>
      <c r="C5" s="5">
        <v>12</v>
      </c>
      <c r="D5" s="1">
        <v>4</v>
      </c>
      <c r="E5" s="5">
        <v>36.799999999999997</v>
      </c>
      <c r="F5" s="1">
        <v>3</v>
      </c>
      <c r="G5" s="1">
        <f t="shared" si="0"/>
        <v>7</v>
      </c>
      <c r="H5" s="6">
        <v>1.6</v>
      </c>
      <c r="I5" s="1">
        <v>2</v>
      </c>
      <c r="J5" s="6">
        <v>7.17</v>
      </c>
      <c r="K5" s="1">
        <v>3</v>
      </c>
      <c r="L5" s="1">
        <f t="shared" si="1"/>
        <v>5</v>
      </c>
      <c r="M5" s="6">
        <v>12.7</v>
      </c>
      <c r="N5" s="1">
        <v>4</v>
      </c>
      <c r="O5" s="6">
        <v>5.9</v>
      </c>
      <c r="P5" s="1">
        <v>1</v>
      </c>
      <c r="Q5" s="1">
        <f t="shared" si="2"/>
        <v>5</v>
      </c>
      <c r="R5" s="1">
        <f t="shared" si="3"/>
        <v>17</v>
      </c>
      <c r="S5" s="1">
        <v>2</v>
      </c>
    </row>
    <row r="6" spans="1:19" x14ac:dyDescent="0.25">
      <c r="A6">
        <v>3</v>
      </c>
      <c r="B6" t="s">
        <v>34</v>
      </c>
      <c r="C6" s="5">
        <v>12</v>
      </c>
      <c r="D6" s="1">
        <v>4</v>
      </c>
      <c r="E6" s="5">
        <v>34.799999999999997</v>
      </c>
      <c r="F6" s="1">
        <v>2</v>
      </c>
      <c r="G6" s="1">
        <f t="shared" si="0"/>
        <v>6</v>
      </c>
      <c r="H6" s="6">
        <v>1.56</v>
      </c>
      <c r="I6" s="1">
        <v>4</v>
      </c>
      <c r="J6" s="6">
        <v>7.29</v>
      </c>
      <c r="K6" s="1">
        <v>2</v>
      </c>
      <c r="L6" s="1">
        <f t="shared" si="1"/>
        <v>6</v>
      </c>
      <c r="M6" s="6">
        <v>13.4</v>
      </c>
      <c r="N6" s="1">
        <v>3</v>
      </c>
      <c r="O6" s="6">
        <v>4.7</v>
      </c>
      <c r="P6" s="1">
        <v>3</v>
      </c>
      <c r="Q6" s="1">
        <f t="shared" si="2"/>
        <v>6</v>
      </c>
      <c r="R6" s="1">
        <f t="shared" si="3"/>
        <v>18</v>
      </c>
      <c r="S6" s="1">
        <v>3</v>
      </c>
    </row>
    <row r="7" spans="1:19" x14ac:dyDescent="0.25">
      <c r="A7">
        <v>4</v>
      </c>
      <c r="B7" t="s">
        <v>22</v>
      </c>
      <c r="C7" s="5">
        <v>11.5</v>
      </c>
      <c r="D7" s="1">
        <v>2</v>
      </c>
      <c r="E7" s="5">
        <v>37.4</v>
      </c>
      <c r="F7" s="1">
        <v>4</v>
      </c>
      <c r="G7" s="1">
        <f t="shared" si="0"/>
        <v>6</v>
      </c>
      <c r="H7" s="6">
        <v>1.6</v>
      </c>
      <c r="I7" s="1">
        <v>2</v>
      </c>
      <c r="J7" s="6">
        <v>6.97</v>
      </c>
      <c r="K7" s="1">
        <v>5</v>
      </c>
      <c r="L7" s="1">
        <f t="shared" si="1"/>
        <v>7</v>
      </c>
      <c r="M7" s="6">
        <v>11.6</v>
      </c>
      <c r="N7" s="1">
        <v>6</v>
      </c>
      <c r="O7" s="6">
        <v>4.5999999999999996</v>
      </c>
      <c r="P7" s="1">
        <v>4</v>
      </c>
      <c r="Q7" s="1">
        <f t="shared" si="2"/>
        <v>10</v>
      </c>
      <c r="R7" s="1">
        <f t="shared" si="3"/>
        <v>23</v>
      </c>
      <c r="S7" s="1">
        <v>4</v>
      </c>
    </row>
    <row r="8" spans="1:19" x14ac:dyDescent="0.25">
      <c r="A8">
        <v>5</v>
      </c>
      <c r="B8" t="s">
        <v>25</v>
      </c>
      <c r="C8" s="5">
        <v>11.9</v>
      </c>
      <c r="D8" s="1">
        <v>3</v>
      </c>
      <c r="E8" s="5">
        <v>38</v>
      </c>
      <c r="F8" s="1">
        <v>5</v>
      </c>
      <c r="G8" s="1">
        <f t="shared" si="0"/>
        <v>8</v>
      </c>
      <c r="H8" s="6">
        <v>1.54</v>
      </c>
      <c r="I8" s="1">
        <v>6</v>
      </c>
      <c r="J8" s="6">
        <v>6.75</v>
      </c>
      <c r="K8" s="1">
        <v>6</v>
      </c>
      <c r="L8" s="1">
        <f t="shared" si="1"/>
        <v>12</v>
      </c>
      <c r="M8" s="6">
        <v>11.8</v>
      </c>
      <c r="N8" s="1">
        <v>5</v>
      </c>
      <c r="O8" s="6">
        <v>4.2</v>
      </c>
      <c r="P8" s="1">
        <v>7</v>
      </c>
      <c r="Q8" s="1">
        <f t="shared" si="2"/>
        <v>12</v>
      </c>
      <c r="R8" s="1">
        <f t="shared" si="3"/>
        <v>32</v>
      </c>
      <c r="S8" s="1">
        <v>5</v>
      </c>
    </row>
    <row r="9" spans="1:19" x14ac:dyDescent="0.25">
      <c r="A9">
        <v>6</v>
      </c>
      <c r="B9" t="s">
        <v>42</v>
      </c>
      <c r="C9" s="5">
        <v>12.5</v>
      </c>
      <c r="D9" s="1">
        <v>7</v>
      </c>
      <c r="E9" s="5">
        <v>39</v>
      </c>
      <c r="F9" s="1">
        <v>6</v>
      </c>
      <c r="G9" s="1">
        <f t="shared" si="0"/>
        <v>13</v>
      </c>
      <c r="H9" s="6">
        <v>1.36</v>
      </c>
      <c r="I9" s="1">
        <v>7</v>
      </c>
      <c r="J9" s="6">
        <v>6.65</v>
      </c>
      <c r="K9" s="1">
        <v>7</v>
      </c>
      <c r="L9" s="1">
        <f t="shared" si="1"/>
        <v>14</v>
      </c>
      <c r="M9" s="6">
        <v>13.7</v>
      </c>
      <c r="N9" s="1">
        <v>1</v>
      </c>
      <c r="O9" s="6">
        <v>4.4000000000000004</v>
      </c>
      <c r="P9" s="1">
        <v>5</v>
      </c>
      <c r="Q9" s="1">
        <f t="shared" si="2"/>
        <v>6</v>
      </c>
      <c r="R9" s="1">
        <f t="shared" si="3"/>
        <v>33</v>
      </c>
      <c r="S9" s="1">
        <v>6</v>
      </c>
    </row>
    <row r="10" spans="1:19" x14ac:dyDescent="0.25">
      <c r="A10">
        <v>7</v>
      </c>
      <c r="B10" t="s">
        <v>23</v>
      </c>
      <c r="C10" s="5">
        <v>12.4</v>
      </c>
      <c r="D10" s="1">
        <v>6</v>
      </c>
      <c r="E10" s="5">
        <v>39.6</v>
      </c>
      <c r="F10" s="1">
        <v>7</v>
      </c>
      <c r="G10" s="1">
        <f t="shared" si="0"/>
        <v>13</v>
      </c>
      <c r="H10" s="6">
        <v>1.56</v>
      </c>
      <c r="I10" s="1">
        <v>4</v>
      </c>
      <c r="J10" s="6">
        <v>7.11</v>
      </c>
      <c r="K10" s="1">
        <v>4</v>
      </c>
      <c r="L10" s="1">
        <f t="shared" si="1"/>
        <v>8</v>
      </c>
      <c r="M10" s="6">
        <v>11</v>
      </c>
      <c r="N10" s="1">
        <v>7</v>
      </c>
      <c r="O10" s="6">
        <v>4.4000000000000004</v>
      </c>
      <c r="P10" s="1">
        <v>5</v>
      </c>
      <c r="Q10" s="1">
        <f t="shared" si="2"/>
        <v>12</v>
      </c>
      <c r="R10" s="1">
        <f t="shared" si="3"/>
        <v>33</v>
      </c>
      <c r="S10" s="1">
        <v>7</v>
      </c>
    </row>
    <row r="11" spans="1:19" x14ac:dyDescent="0.25">
      <c r="A11">
        <v>8</v>
      </c>
      <c r="B11" t="s">
        <v>43</v>
      </c>
      <c r="C11" s="5">
        <v>12.5</v>
      </c>
      <c r="D11" s="1">
        <v>7</v>
      </c>
      <c r="E11" s="5">
        <v>40.9</v>
      </c>
      <c r="F11" s="1">
        <v>8</v>
      </c>
      <c r="G11" s="1">
        <f t="shared" si="0"/>
        <v>15</v>
      </c>
      <c r="H11" s="6">
        <v>1.32</v>
      </c>
      <c r="I11" s="1">
        <v>8</v>
      </c>
      <c r="J11" s="6">
        <v>6.4</v>
      </c>
      <c r="K11" s="1">
        <v>8</v>
      </c>
      <c r="L11" s="1">
        <f t="shared" si="1"/>
        <v>16</v>
      </c>
      <c r="M11" s="6">
        <v>10.3</v>
      </c>
      <c r="N11" s="1">
        <v>8</v>
      </c>
      <c r="O11" s="6">
        <v>3.6</v>
      </c>
      <c r="P11" s="1">
        <v>8</v>
      </c>
      <c r="Q11" s="1">
        <f t="shared" si="2"/>
        <v>16</v>
      </c>
      <c r="R11" s="1">
        <f t="shared" si="3"/>
        <v>47</v>
      </c>
      <c r="S11" s="1">
        <v>8</v>
      </c>
    </row>
    <row r="12" spans="1:19" x14ac:dyDescent="0.25">
      <c r="A12">
        <v>9</v>
      </c>
      <c r="B12" t="s">
        <v>37</v>
      </c>
      <c r="C12" s="5">
        <v>12.7</v>
      </c>
      <c r="D12" s="1">
        <v>9</v>
      </c>
      <c r="E12" s="5">
        <v>43.8</v>
      </c>
      <c r="F12" s="1">
        <v>9</v>
      </c>
      <c r="G12" s="1">
        <f t="shared" si="0"/>
        <v>18</v>
      </c>
      <c r="H12" s="6">
        <v>1.19</v>
      </c>
      <c r="I12" s="1">
        <v>9</v>
      </c>
      <c r="J12" s="6">
        <v>6.15</v>
      </c>
      <c r="K12" s="1">
        <v>9</v>
      </c>
      <c r="L12" s="1">
        <f t="shared" si="1"/>
        <v>18</v>
      </c>
      <c r="M12" s="6">
        <v>7.1</v>
      </c>
      <c r="N12" s="1">
        <v>9</v>
      </c>
      <c r="O12" s="6">
        <v>3.5</v>
      </c>
      <c r="P12" s="1">
        <v>9</v>
      </c>
      <c r="Q12" s="1">
        <f t="shared" si="2"/>
        <v>18</v>
      </c>
      <c r="R12" s="1">
        <f t="shared" si="3"/>
        <v>54</v>
      </c>
      <c r="S12" s="1">
        <v>9</v>
      </c>
    </row>
  </sheetData>
  <sortState xmlns:xlrd2="http://schemas.microsoft.com/office/spreadsheetml/2017/richdata2" ref="A4:S12">
    <sortCondition ref="R4:R12"/>
  </sortState>
  <mergeCells count="9">
    <mergeCell ref="C1:G1"/>
    <mergeCell ref="H1:L1"/>
    <mergeCell ref="M1:Q1"/>
    <mergeCell ref="C2:D2"/>
    <mergeCell ref="E2:F2"/>
    <mergeCell ref="H2:I2"/>
    <mergeCell ref="J2:K2"/>
    <mergeCell ref="M2:N2"/>
    <mergeCell ref="O2:P2"/>
  </mergeCells>
  <pageMargins left="0.70866141732283472" right="0.70866141732283472" top="0.78740157480314965" bottom="0.78740157480314965" header="0.31496062992125984" footer="0.31496062992125984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"/>
  <sheetViews>
    <sheetView workbookViewId="0">
      <selection activeCell="B16" sqref="B16"/>
    </sheetView>
  </sheetViews>
  <sheetFormatPr defaultRowHeight="15" x14ac:dyDescent="0.25"/>
  <cols>
    <col min="1" max="1" width="4" customWidth="1"/>
    <col min="2" max="2" width="22.7109375" customWidth="1"/>
    <col min="3" max="19" width="9.140625" style="1"/>
  </cols>
  <sheetData>
    <row r="1" spans="1:19" ht="15.75" thickBot="1" x14ac:dyDescent="0.3">
      <c r="C1" s="8" t="s">
        <v>0</v>
      </c>
      <c r="D1" s="8"/>
      <c r="E1" s="8"/>
      <c r="F1" s="8"/>
      <c r="G1" s="8"/>
      <c r="H1" s="8" t="s">
        <v>1</v>
      </c>
      <c r="I1" s="8"/>
      <c r="J1" s="8"/>
      <c r="K1" s="8"/>
      <c r="L1" s="8"/>
      <c r="M1" s="8" t="s">
        <v>2</v>
      </c>
      <c r="N1" s="8"/>
      <c r="O1" s="8"/>
      <c r="P1" s="8"/>
      <c r="Q1" s="8"/>
      <c r="R1" s="2"/>
      <c r="S1" s="2"/>
    </row>
    <row r="2" spans="1:19" ht="15.75" thickBot="1" x14ac:dyDescent="0.3">
      <c r="B2" s="4" t="s">
        <v>20</v>
      </c>
      <c r="C2" s="9" t="s">
        <v>5</v>
      </c>
      <c r="D2" s="10"/>
      <c r="E2" s="9" t="s">
        <v>6</v>
      </c>
      <c r="F2" s="10"/>
      <c r="G2" s="3"/>
      <c r="H2" s="9" t="s">
        <v>7</v>
      </c>
      <c r="I2" s="10"/>
      <c r="J2" s="9" t="s">
        <v>8</v>
      </c>
      <c r="K2" s="10"/>
      <c r="L2" s="3"/>
      <c r="M2" s="9" t="s">
        <v>9</v>
      </c>
      <c r="N2" s="10"/>
      <c r="O2" s="9" t="s">
        <v>10</v>
      </c>
      <c r="P2" s="10"/>
      <c r="Q2" s="3"/>
      <c r="R2" s="3" t="s">
        <v>3</v>
      </c>
      <c r="S2" s="3" t="s">
        <v>4</v>
      </c>
    </row>
    <row r="3" spans="1:19" ht="15.75" thickBot="1" x14ac:dyDescent="0.3">
      <c r="C3" s="3" t="s">
        <v>11</v>
      </c>
      <c r="D3" s="3" t="s">
        <v>12</v>
      </c>
      <c r="E3" s="3" t="s">
        <v>11</v>
      </c>
      <c r="F3" s="3" t="s">
        <v>12</v>
      </c>
      <c r="G3" s="3" t="s">
        <v>14</v>
      </c>
      <c r="H3" s="3" t="s">
        <v>11</v>
      </c>
      <c r="I3" s="3" t="s">
        <v>12</v>
      </c>
      <c r="J3" s="3" t="s">
        <v>11</v>
      </c>
      <c r="K3" s="3" t="s">
        <v>12</v>
      </c>
      <c r="L3" s="3" t="s">
        <v>14</v>
      </c>
      <c r="M3" s="3" t="s">
        <v>13</v>
      </c>
      <c r="N3" s="3" t="s">
        <v>12</v>
      </c>
      <c r="O3" s="3" t="s">
        <v>11</v>
      </c>
      <c r="P3" s="3" t="s">
        <v>12</v>
      </c>
      <c r="Q3" s="3" t="s">
        <v>14</v>
      </c>
      <c r="R3" s="3"/>
      <c r="S3" s="3"/>
    </row>
    <row r="4" spans="1:19" x14ac:dyDescent="0.25">
      <c r="A4">
        <v>1</v>
      </c>
      <c r="B4" t="s">
        <v>26</v>
      </c>
      <c r="C4" s="5">
        <v>11</v>
      </c>
      <c r="D4" s="1">
        <v>1</v>
      </c>
      <c r="E4" s="5">
        <v>33.799999999999997</v>
      </c>
      <c r="F4" s="1">
        <v>2</v>
      </c>
      <c r="G4" s="1">
        <f t="shared" ref="G4:G14" si="0">SUM(D4+F4)</f>
        <v>3</v>
      </c>
      <c r="H4" s="6">
        <v>1.76</v>
      </c>
      <c r="I4" s="1">
        <v>1</v>
      </c>
      <c r="J4" s="6">
        <v>8.73</v>
      </c>
      <c r="K4" s="1">
        <v>1</v>
      </c>
      <c r="L4" s="1">
        <f t="shared" ref="L4:L14" si="1">SUM(I4+K4)</f>
        <v>2</v>
      </c>
      <c r="M4" s="6">
        <v>9.9</v>
      </c>
      <c r="N4" s="1">
        <v>6</v>
      </c>
      <c r="O4" s="6">
        <v>5</v>
      </c>
      <c r="P4" s="1">
        <v>5</v>
      </c>
      <c r="Q4" s="1">
        <f t="shared" ref="Q4:Q14" si="2">SUM(N4+P4)</f>
        <v>11</v>
      </c>
      <c r="R4" s="1">
        <f t="shared" ref="R4:R14" si="3">SUM(D4+F4+I4+K4+N4+P4)</f>
        <v>16</v>
      </c>
      <c r="S4" s="1">
        <v>1</v>
      </c>
    </row>
    <row r="5" spans="1:19" x14ac:dyDescent="0.25">
      <c r="A5">
        <v>2</v>
      </c>
      <c r="B5" t="s">
        <v>39</v>
      </c>
      <c r="C5" s="5">
        <v>11.3</v>
      </c>
      <c r="D5" s="1">
        <v>5</v>
      </c>
      <c r="E5" s="5">
        <v>34.200000000000003</v>
      </c>
      <c r="F5" s="1">
        <v>4</v>
      </c>
      <c r="G5" s="1">
        <f t="shared" si="0"/>
        <v>9</v>
      </c>
      <c r="H5" s="6">
        <v>1.72</v>
      </c>
      <c r="I5" s="1">
        <v>3</v>
      </c>
      <c r="J5" s="6">
        <v>8.2799999999999994</v>
      </c>
      <c r="K5" s="1">
        <v>4</v>
      </c>
      <c r="L5" s="1">
        <f t="shared" si="1"/>
        <v>7</v>
      </c>
      <c r="M5" s="6">
        <v>11.2</v>
      </c>
      <c r="N5" s="1">
        <v>2</v>
      </c>
      <c r="O5" s="6">
        <v>5.5</v>
      </c>
      <c r="P5" s="1">
        <v>1</v>
      </c>
      <c r="Q5" s="1">
        <f t="shared" si="2"/>
        <v>3</v>
      </c>
      <c r="R5" s="1">
        <f t="shared" si="3"/>
        <v>19</v>
      </c>
      <c r="S5" s="1">
        <v>2</v>
      </c>
    </row>
    <row r="6" spans="1:19" x14ac:dyDescent="0.25">
      <c r="A6">
        <v>3</v>
      </c>
      <c r="B6" t="s">
        <v>41</v>
      </c>
      <c r="C6" s="5">
        <v>11</v>
      </c>
      <c r="D6" s="1">
        <v>1</v>
      </c>
      <c r="E6" s="5">
        <v>34.200000000000003</v>
      </c>
      <c r="F6" s="1">
        <v>4</v>
      </c>
      <c r="G6" s="1">
        <f t="shared" si="0"/>
        <v>5</v>
      </c>
      <c r="H6" s="6">
        <v>1.7</v>
      </c>
      <c r="I6" s="1">
        <v>4</v>
      </c>
      <c r="J6" s="6">
        <v>8.5500000000000007</v>
      </c>
      <c r="K6" s="1">
        <v>2</v>
      </c>
      <c r="L6" s="1">
        <f t="shared" si="1"/>
        <v>6</v>
      </c>
      <c r="M6" s="6">
        <v>10.1</v>
      </c>
      <c r="N6" s="1">
        <v>5</v>
      </c>
      <c r="O6" s="6">
        <v>5.2</v>
      </c>
      <c r="P6" s="1">
        <v>3</v>
      </c>
      <c r="Q6" s="1">
        <f t="shared" si="2"/>
        <v>8</v>
      </c>
      <c r="R6" s="1">
        <f t="shared" si="3"/>
        <v>19</v>
      </c>
      <c r="S6" s="1">
        <v>3</v>
      </c>
    </row>
    <row r="7" spans="1:19" x14ac:dyDescent="0.25">
      <c r="A7">
        <v>4</v>
      </c>
      <c r="B7" t="s">
        <v>40</v>
      </c>
      <c r="C7" s="5">
        <v>11.2</v>
      </c>
      <c r="D7" s="1">
        <v>3</v>
      </c>
      <c r="E7" s="5">
        <v>34.200000000000003</v>
      </c>
      <c r="F7" s="1">
        <v>4</v>
      </c>
      <c r="G7" s="1">
        <f t="shared" si="0"/>
        <v>7</v>
      </c>
      <c r="H7" s="6">
        <v>1.73</v>
      </c>
      <c r="I7" s="1">
        <v>2</v>
      </c>
      <c r="J7" s="6">
        <v>8.1999999999999993</v>
      </c>
      <c r="K7" s="1">
        <v>5</v>
      </c>
      <c r="L7" s="1">
        <f t="shared" si="1"/>
        <v>7</v>
      </c>
      <c r="M7" s="6">
        <v>10.7</v>
      </c>
      <c r="N7" s="1">
        <v>4</v>
      </c>
      <c r="O7" s="6">
        <v>5.2</v>
      </c>
      <c r="P7" s="1">
        <v>3</v>
      </c>
      <c r="Q7" s="1">
        <f t="shared" si="2"/>
        <v>7</v>
      </c>
      <c r="R7" s="1">
        <f t="shared" si="3"/>
        <v>21</v>
      </c>
      <c r="S7" s="1">
        <v>4</v>
      </c>
    </row>
    <row r="8" spans="1:19" x14ac:dyDescent="0.25">
      <c r="A8">
        <v>5</v>
      </c>
      <c r="B8" t="s">
        <v>32</v>
      </c>
      <c r="C8" s="5">
        <v>11.2</v>
      </c>
      <c r="D8" s="1">
        <v>3</v>
      </c>
      <c r="E8" s="5">
        <v>33.1</v>
      </c>
      <c r="F8" s="1">
        <v>1</v>
      </c>
      <c r="G8" s="1">
        <f t="shared" si="0"/>
        <v>4</v>
      </c>
      <c r="H8" s="6">
        <v>1.63</v>
      </c>
      <c r="I8" s="1">
        <v>5</v>
      </c>
      <c r="J8" s="6">
        <v>8</v>
      </c>
      <c r="K8" s="1">
        <v>8</v>
      </c>
      <c r="L8" s="1">
        <f t="shared" si="1"/>
        <v>13</v>
      </c>
      <c r="M8" s="6">
        <v>12.4</v>
      </c>
      <c r="N8" s="1">
        <v>1</v>
      </c>
      <c r="O8" s="6">
        <v>4.8</v>
      </c>
      <c r="P8" s="1">
        <v>6</v>
      </c>
      <c r="Q8" s="1">
        <f t="shared" si="2"/>
        <v>7</v>
      </c>
      <c r="R8" s="1">
        <f t="shared" si="3"/>
        <v>24</v>
      </c>
      <c r="S8" s="1">
        <v>5</v>
      </c>
    </row>
    <row r="9" spans="1:19" x14ac:dyDescent="0.25">
      <c r="A9">
        <v>6</v>
      </c>
      <c r="B9" t="s">
        <v>52</v>
      </c>
      <c r="C9" s="5">
        <v>11.4</v>
      </c>
      <c r="D9" s="1">
        <v>6</v>
      </c>
      <c r="E9" s="5">
        <v>33.799999999999997</v>
      </c>
      <c r="F9" s="1">
        <v>2</v>
      </c>
      <c r="G9" s="1">
        <f t="shared" si="0"/>
        <v>8</v>
      </c>
      <c r="H9" s="6">
        <v>1.41</v>
      </c>
      <c r="I9" s="1">
        <v>10</v>
      </c>
      <c r="J9" s="6">
        <v>8.16</v>
      </c>
      <c r="K9" s="1">
        <v>6</v>
      </c>
      <c r="L9" s="1">
        <f t="shared" si="1"/>
        <v>16</v>
      </c>
      <c r="M9" s="6">
        <v>9.1</v>
      </c>
      <c r="N9" s="1">
        <v>7</v>
      </c>
      <c r="O9" s="6">
        <v>4.7</v>
      </c>
      <c r="P9" s="1">
        <v>7</v>
      </c>
      <c r="Q9" s="1">
        <f t="shared" si="2"/>
        <v>14</v>
      </c>
      <c r="R9" s="1">
        <f t="shared" si="3"/>
        <v>38</v>
      </c>
      <c r="S9" s="1">
        <v>6</v>
      </c>
    </row>
    <row r="10" spans="1:19" x14ac:dyDescent="0.25">
      <c r="A10">
        <v>7</v>
      </c>
      <c r="B10" t="s">
        <v>28</v>
      </c>
      <c r="C10" s="5">
        <v>11.5</v>
      </c>
      <c r="D10" s="1">
        <v>7</v>
      </c>
      <c r="E10" s="5">
        <v>34.799999999999997</v>
      </c>
      <c r="F10" s="1">
        <v>7</v>
      </c>
      <c r="G10" s="1">
        <f t="shared" si="0"/>
        <v>14</v>
      </c>
      <c r="H10" s="6">
        <v>1.47</v>
      </c>
      <c r="I10" s="1">
        <v>6</v>
      </c>
      <c r="J10" s="6">
        <v>8.08</v>
      </c>
      <c r="K10" s="1">
        <v>7</v>
      </c>
      <c r="L10" s="1">
        <f t="shared" si="1"/>
        <v>13</v>
      </c>
      <c r="M10" s="6">
        <v>8.3000000000000007</v>
      </c>
      <c r="N10" s="1">
        <v>9</v>
      </c>
      <c r="O10" s="6">
        <v>5.3</v>
      </c>
      <c r="P10" s="1">
        <v>2</v>
      </c>
      <c r="Q10" s="1">
        <f t="shared" si="2"/>
        <v>11</v>
      </c>
      <c r="R10" s="1">
        <f t="shared" si="3"/>
        <v>38</v>
      </c>
      <c r="S10" s="1">
        <v>7</v>
      </c>
    </row>
    <row r="11" spans="1:19" x14ac:dyDescent="0.25">
      <c r="A11">
        <v>8</v>
      </c>
      <c r="B11" t="s">
        <v>48</v>
      </c>
      <c r="C11" s="5">
        <v>12.6</v>
      </c>
      <c r="D11" s="1">
        <v>10</v>
      </c>
      <c r="E11" s="5">
        <v>40.200000000000003</v>
      </c>
      <c r="F11" s="1">
        <v>9</v>
      </c>
      <c r="G11" s="1">
        <f t="shared" si="0"/>
        <v>19</v>
      </c>
      <c r="H11" s="6">
        <v>1.47</v>
      </c>
      <c r="I11" s="1">
        <v>6</v>
      </c>
      <c r="J11" s="6">
        <v>8.3000000000000007</v>
      </c>
      <c r="K11" s="1">
        <v>3</v>
      </c>
      <c r="L11" s="1">
        <f t="shared" si="1"/>
        <v>9</v>
      </c>
      <c r="M11" s="6">
        <v>7.8</v>
      </c>
      <c r="N11" s="1">
        <v>10</v>
      </c>
      <c r="O11" s="6">
        <v>4.5999999999999996</v>
      </c>
      <c r="P11" s="1">
        <v>8</v>
      </c>
      <c r="Q11" s="1">
        <f t="shared" si="2"/>
        <v>18</v>
      </c>
      <c r="R11" s="1">
        <f t="shared" si="3"/>
        <v>46</v>
      </c>
      <c r="S11" s="1">
        <v>8</v>
      </c>
    </row>
    <row r="12" spans="1:19" x14ac:dyDescent="0.25">
      <c r="A12">
        <v>9</v>
      </c>
      <c r="B12" t="s">
        <v>27</v>
      </c>
      <c r="C12" s="5">
        <v>12.5</v>
      </c>
      <c r="D12" s="1">
        <v>9</v>
      </c>
      <c r="E12" s="5">
        <v>42</v>
      </c>
      <c r="F12" s="1">
        <v>11</v>
      </c>
      <c r="G12" s="1">
        <f t="shared" si="0"/>
        <v>20</v>
      </c>
      <c r="H12" s="6">
        <v>1.19</v>
      </c>
      <c r="I12" s="1">
        <v>11</v>
      </c>
      <c r="J12" s="6">
        <v>7.25</v>
      </c>
      <c r="K12" s="1">
        <v>10</v>
      </c>
      <c r="L12" s="1">
        <f t="shared" si="1"/>
        <v>21</v>
      </c>
      <c r="M12" s="6">
        <v>11.1</v>
      </c>
      <c r="N12" s="1">
        <v>3</v>
      </c>
      <c r="O12" s="6">
        <v>4.4000000000000004</v>
      </c>
      <c r="P12" s="1">
        <v>9</v>
      </c>
      <c r="Q12" s="1">
        <f t="shared" si="2"/>
        <v>12</v>
      </c>
      <c r="R12" s="1">
        <f t="shared" si="3"/>
        <v>53</v>
      </c>
      <c r="S12" s="1">
        <v>9</v>
      </c>
    </row>
    <row r="13" spans="1:19" x14ac:dyDescent="0.25">
      <c r="A13">
        <v>10</v>
      </c>
      <c r="B13" t="s">
        <v>50</v>
      </c>
      <c r="C13" s="5">
        <v>12.9</v>
      </c>
      <c r="D13" s="1">
        <v>11</v>
      </c>
      <c r="E13" s="5">
        <v>39.299999999999997</v>
      </c>
      <c r="F13" s="1">
        <v>8</v>
      </c>
      <c r="G13" s="1">
        <f t="shared" si="0"/>
        <v>19</v>
      </c>
      <c r="H13" s="6">
        <v>1.42</v>
      </c>
      <c r="I13" s="1">
        <v>9</v>
      </c>
      <c r="J13" s="6">
        <v>7.9</v>
      </c>
      <c r="K13" s="1">
        <v>9</v>
      </c>
      <c r="L13" s="1">
        <f t="shared" si="1"/>
        <v>18</v>
      </c>
      <c r="M13" s="6">
        <v>8.9</v>
      </c>
      <c r="N13" s="1">
        <v>8</v>
      </c>
      <c r="O13" s="6">
        <v>4.3</v>
      </c>
      <c r="P13" s="1">
        <v>10</v>
      </c>
      <c r="Q13" s="1">
        <f t="shared" si="2"/>
        <v>18</v>
      </c>
      <c r="R13" s="1">
        <f t="shared" si="3"/>
        <v>55</v>
      </c>
      <c r="S13" s="1">
        <v>10</v>
      </c>
    </row>
    <row r="14" spans="1:19" x14ac:dyDescent="0.25">
      <c r="A14">
        <v>11</v>
      </c>
      <c r="B14" t="s">
        <v>49</v>
      </c>
      <c r="C14" s="5">
        <v>12.4</v>
      </c>
      <c r="D14" s="1">
        <v>8</v>
      </c>
      <c r="E14" s="5">
        <v>41.4</v>
      </c>
      <c r="F14" s="1">
        <v>10</v>
      </c>
      <c r="G14" s="1">
        <f t="shared" si="0"/>
        <v>18</v>
      </c>
      <c r="H14" s="6">
        <v>1.45</v>
      </c>
      <c r="I14" s="1">
        <v>8</v>
      </c>
      <c r="J14" s="6">
        <v>7.22</v>
      </c>
      <c r="K14" s="1">
        <v>11</v>
      </c>
      <c r="L14" s="1">
        <f t="shared" si="1"/>
        <v>19</v>
      </c>
      <c r="M14" s="6">
        <v>7.4</v>
      </c>
      <c r="N14" s="1">
        <v>11</v>
      </c>
      <c r="O14" s="6">
        <v>4</v>
      </c>
      <c r="P14" s="1">
        <v>11</v>
      </c>
      <c r="Q14" s="1">
        <f t="shared" si="2"/>
        <v>22</v>
      </c>
      <c r="R14" s="1">
        <f t="shared" si="3"/>
        <v>59</v>
      </c>
      <c r="S14" s="1">
        <v>11</v>
      </c>
    </row>
  </sheetData>
  <sortState xmlns:xlrd2="http://schemas.microsoft.com/office/spreadsheetml/2017/richdata2" ref="A4:S14">
    <sortCondition ref="S4:S14"/>
  </sortState>
  <mergeCells count="9">
    <mergeCell ref="C1:G1"/>
    <mergeCell ref="H1:L1"/>
    <mergeCell ref="M1:Q1"/>
    <mergeCell ref="C2:D2"/>
    <mergeCell ref="E2:F2"/>
    <mergeCell ref="H2:I2"/>
    <mergeCell ref="J2:K2"/>
    <mergeCell ref="M2:N2"/>
    <mergeCell ref="O2:P2"/>
  </mergeCells>
  <pageMargins left="0.70866141732283472" right="0.70866141732283472" top="0.78740157480314965" bottom="0.78740157480314965" header="0.31496062992125984" footer="0.31496062992125984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"/>
  <sheetViews>
    <sheetView workbookViewId="0">
      <selection activeCell="B10" sqref="B10"/>
    </sheetView>
  </sheetViews>
  <sheetFormatPr defaultRowHeight="15" x14ac:dyDescent="0.25"/>
  <cols>
    <col min="1" max="1" width="4.140625" customWidth="1"/>
    <col min="2" max="2" width="23" customWidth="1"/>
    <col min="3" max="19" width="9.140625" style="1"/>
  </cols>
  <sheetData>
    <row r="1" spans="1:19" ht="15.75" thickBot="1" x14ac:dyDescent="0.3">
      <c r="C1" s="8" t="s">
        <v>0</v>
      </c>
      <c r="D1" s="8"/>
      <c r="E1" s="8"/>
      <c r="F1" s="8"/>
      <c r="G1" s="8"/>
      <c r="H1" s="8" t="s">
        <v>1</v>
      </c>
      <c r="I1" s="8"/>
      <c r="J1" s="8"/>
      <c r="K1" s="8"/>
      <c r="L1" s="8"/>
      <c r="M1" s="8" t="s">
        <v>2</v>
      </c>
      <c r="N1" s="8"/>
      <c r="O1" s="8"/>
      <c r="P1" s="8"/>
      <c r="Q1" s="8"/>
      <c r="R1" s="2"/>
      <c r="S1" s="2"/>
    </row>
    <row r="2" spans="1:19" ht="15.75" thickBot="1" x14ac:dyDescent="0.3">
      <c r="B2" s="4" t="s">
        <v>19</v>
      </c>
      <c r="C2" s="9" t="s">
        <v>5</v>
      </c>
      <c r="D2" s="10"/>
      <c r="E2" s="9" t="s">
        <v>6</v>
      </c>
      <c r="F2" s="10"/>
      <c r="G2" s="3"/>
      <c r="H2" s="9" t="s">
        <v>7</v>
      </c>
      <c r="I2" s="10"/>
      <c r="J2" s="9" t="s">
        <v>8</v>
      </c>
      <c r="K2" s="10"/>
      <c r="L2" s="3"/>
      <c r="M2" s="9" t="s">
        <v>9</v>
      </c>
      <c r="N2" s="10"/>
      <c r="O2" s="9" t="s">
        <v>10</v>
      </c>
      <c r="P2" s="10"/>
      <c r="Q2" s="3"/>
      <c r="R2" s="3" t="s">
        <v>3</v>
      </c>
      <c r="S2" s="3" t="s">
        <v>4</v>
      </c>
    </row>
    <row r="3" spans="1:19" ht="15.75" thickBot="1" x14ac:dyDescent="0.3">
      <c r="C3" s="3" t="s">
        <v>11</v>
      </c>
      <c r="D3" s="3" t="s">
        <v>12</v>
      </c>
      <c r="E3" s="3" t="s">
        <v>11</v>
      </c>
      <c r="F3" s="3" t="s">
        <v>12</v>
      </c>
      <c r="G3" s="3" t="s">
        <v>14</v>
      </c>
      <c r="H3" s="3" t="s">
        <v>11</v>
      </c>
      <c r="I3" s="3" t="s">
        <v>12</v>
      </c>
      <c r="J3" s="3" t="s">
        <v>11</v>
      </c>
      <c r="K3" s="3" t="s">
        <v>12</v>
      </c>
      <c r="L3" s="3" t="s">
        <v>14</v>
      </c>
      <c r="M3" s="3" t="s">
        <v>13</v>
      </c>
      <c r="N3" s="3" t="s">
        <v>12</v>
      </c>
      <c r="O3" s="3" t="s">
        <v>11</v>
      </c>
      <c r="P3" s="3" t="s">
        <v>12</v>
      </c>
      <c r="Q3" s="3" t="s">
        <v>14</v>
      </c>
      <c r="R3" s="3"/>
      <c r="S3" s="3"/>
    </row>
    <row r="4" spans="1:19" x14ac:dyDescent="0.25">
      <c r="A4">
        <v>1</v>
      </c>
      <c r="B4" t="s">
        <v>46</v>
      </c>
      <c r="C4" s="1">
        <v>12.1</v>
      </c>
      <c r="D4" s="1">
        <v>1</v>
      </c>
      <c r="E4" s="1">
        <v>41.6</v>
      </c>
      <c r="F4" s="1">
        <v>2</v>
      </c>
      <c r="G4" s="1">
        <f>SUM(D4+F4)</f>
        <v>3</v>
      </c>
      <c r="H4" s="1">
        <v>1.32</v>
      </c>
      <c r="I4" s="1">
        <v>2</v>
      </c>
      <c r="J4" s="6">
        <v>6.98</v>
      </c>
      <c r="K4" s="1">
        <v>1</v>
      </c>
      <c r="L4" s="1">
        <f>SUM(I4+K4)</f>
        <v>3</v>
      </c>
      <c r="M4" s="6">
        <v>10.1</v>
      </c>
      <c r="N4" s="1">
        <v>1</v>
      </c>
      <c r="O4" s="6">
        <v>4.0999999999999996</v>
      </c>
      <c r="P4" s="1">
        <v>3</v>
      </c>
      <c r="Q4" s="1">
        <f>SUM(N4+P4)</f>
        <v>4</v>
      </c>
      <c r="R4" s="1">
        <f>SUM(D4+F4+I4+K4+N4+P4)</f>
        <v>10</v>
      </c>
      <c r="S4" s="1">
        <v>1</v>
      </c>
    </row>
    <row r="5" spans="1:19" x14ac:dyDescent="0.25">
      <c r="A5">
        <v>2</v>
      </c>
      <c r="B5" t="s">
        <v>45</v>
      </c>
      <c r="C5" s="1">
        <v>12.7</v>
      </c>
      <c r="D5" s="1">
        <v>2</v>
      </c>
      <c r="E5" s="1">
        <v>39.200000000000003</v>
      </c>
      <c r="F5" s="1">
        <v>1</v>
      </c>
      <c r="G5" s="1">
        <f>SUM(D5+F5)</f>
        <v>3</v>
      </c>
      <c r="H5" s="1">
        <v>1.35</v>
      </c>
      <c r="I5" s="1">
        <v>1</v>
      </c>
      <c r="J5" s="6">
        <v>6.1</v>
      </c>
      <c r="K5" s="1">
        <v>3</v>
      </c>
      <c r="L5" s="1">
        <f>SUM(I5+K5)</f>
        <v>4</v>
      </c>
      <c r="M5" s="6">
        <v>7.8</v>
      </c>
      <c r="N5" s="1">
        <v>3</v>
      </c>
      <c r="O5" s="6">
        <v>4.2</v>
      </c>
      <c r="P5" s="1">
        <v>2</v>
      </c>
      <c r="Q5" s="1">
        <f>SUM(N5+P5)</f>
        <v>5</v>
      </c>
      <c r="R5" s="1">
        <f>SUM(D5+F5+I5+K5+N5+P5)</f>
        <v>12</v>
      </c>
      <c r="S5" s="1">
        <v>2</v>
      </c>
    </row>
    <row r="6" spans="1:19" x14ac:dyDescent="0.25">
      <c r="A6">
        <v>3</v>
      </c>
      <c r="B6" t="s">
        <v>44</v>
      </c>
      <c r="C6" s="1">
        <v>13.3</v>
      </c>
      <c r="D6" s="1">
        <v>3</v>
      </c>
      <c r="E6" s="1">
        <v>44.6</v>
      </c>
      <c r="F6" s="1">
        <v>3</v>
      </c>
      <c r="G6" s="1">
        <f>SUM(D6+F6)</f>
        <v>6</v>
      </c>
      <c r="H6" s="1">
        <v>1.27</v>
      </c>
      <c r="I6" s="1">
        <v>3</v>
      </c>
      <c r="J6" s="6">
        <v>6.33</v>
      </c>
      <c r="K6" s="1">
        <v>2</v>
      </c>
      <c r="L6" s="1">
        <f>SUM(I6+K6)</f>
        <v>5</v>
      </c>
      <c r="M6" s="6">
        <v>9.9</v>
      </c>
      <c r="N6" s="1">
        <v>2</v>
      </c>
      <c r="O6" s="6">
        <v>5.3</v>
      </c>
      <c r="P6" s="1">
        <v>1</v>
      </c>
      <c r="Q6" s="1">
        <f>SUM(N6+P6)</f>
        <v>3</v>
      </c>
      <c r="R6" s="1">
        <f>SUM(D6+F6+I6+K6+N6+P6)</f>
        <v>14</v>
      </c>
      <c r="S6" s="1">
        <v>3</v>
      </c>
    </row>
  </sheetData>
  <sortState xmlns:xlrd2="http://schemas.microsoft.com/office/spreadsheetml/2017/richdata2" ref="A4:S6">
    <sortCondition ref="R4:R6"/>
  </sortState>
  <mergeCells count="9">
    <mergeCell ref="C1:G1"/>
    <mergeCell ref="H1:L1"/>
    <mergeCell ref="M1:Q1"/>
    <mergeCell ref="C2:D2"/>
    <mergeCell ref="E2:F2"/>
    <mergeCell ref="H2:I2"/>
    <mergeCell ref="J2:K2"/>
    <mergeCell ref="M2:N2"/>
    <mergeCell ref="O2:P2"/>
  </mergeCells>
  <pageMargins left="0.70866141732283472" right="0.70866141732283472" top="0.78740157480314965" bottom="0.78740157480314965" header="0.31496062992125984" footer="0.31496062992125984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CH13</vt:lpstr>
      <vt:lpstr>CH14</vt:lpstr>
      <vt:lpstr>D13</vt:lpstr>
      <vt:lpstr>D14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2022-03-28T12:13:54Z</dcterms:modified>
</cp:coreProperties>
</file>