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la Lesnikova\Downloads\"/>
    </mc:Choice>
  </mc:AlternateContent>
  <xr:revisionPtr revIDLastSave="0" documentId="13_ncr:1_{EE45F61B-CED0-43EE-AAE9-F6E78DD47A04}" xr6:coauthVersionLast="47" xr6:coauthVersionMax="47" xr10:uidLastSave="{00000000-0000-0000-0000-000000000000}"/>
  <bookViews>
    <workbookView xWindow="-120" yWindow="-120" windowWidth="20730" windowHeight="11160" activeTab="7" xr2:uid="{00000000-000D-0000-FFFF-FFFF00000000}"/>
  </bookViews>
  <sheets>
    <sheet name="CH14" sheetId="7" r:id="rId1"/>
    <sheet name="D14" sheetId="8" r:id="rId2"/>
    <sheet name="CH15" sheetId="1" r:id="rId3"/>
    <sheet name="D15" sheetId="2" r:id="rId4"/>
    <sheet name="CH16" sheetId="3" r:id="rId5"/>
    <sheet name="D16" sheetId="4" r:id="rId6"/>
    <sheet name="CH17-20" sheetId="5" r:id="rId7"/>
    <sheet name="D17-20" sheetId="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2" l="1"/>
  <c r="O14" i="2"/>
  <c r="P3" i="5"/>
  <c r="P11" i="5"/>
  <c r="P4" i="5"/>
  <c r="P16" i="6"/>
  <c r="P15" i="6"/>
  <c r="P14" i="6"/>
  <c r="P13" i="6"/>
  <c r="P12" i="6"/>
  <c r="P10" i="6"/>
  <c r="P4" i="6"/>
  <c r="P6" i="6"/>
  <c r="P2" i="6"/>
  <c r="P7" i="6"/>
  <c r="P11" i="6"/>
  <c r="P3" i="6"/>
  <c r="P9" i="6"/>
  <c r="P5" i="6"/>
  <c r="P8" i="6"/>
  <c r="P18" i="5"/>
  <c r="P12" i="5"/>
  <c r="P8" i="5"/>
  <c r="P16" i="5"/>
  <c r="P14" i="5"/>
  <c r="P15" i="5"/>
  <c r="P17" i="5"/>
  <c r="P9" i="5"/>
  <c r="P2" i="5"/>
  <c r="P5" i="5"/>
  <c r="P13" i="5"/>
  <c r="P6" i="5"/>
  <c r="P10" i="5"/>
  <c r="P19" i="5"/>
  <c r="P7" i="5"/>
  <c r="O16" i="4"/>
  <c r="O15" i="4"/>
  <c r="O14" i="4"/>
  <c r="O13" i="4"/>
  <c r="O2" i="4"/>
  <c r="O6" i="4"/>
  <c r="O9" i="4"/>
  <c r="O11" i="4"/>
  <c r="O3" i="4"/>
  <c r="O5" i="4"/>
  <c r="O4" i="4"/>
  <c r="O8" i="4"/>
  <c r="O7" i="4"/>
  <c r="O10" i="4"/>
  <c r="O12" i="4"/>
  <c r="O15" i="3"/>
  <c r="O14" i="3"/>
  <c r="O13" i="3"/>
  <c r="O12" i="3"/>
  <c r="O11" i="3"/>
  <c r="O10" i="3"/>
  <c r="O9" i="3"/>
  <c r="O8" i="3"/>
  <c r="O7" i="3"/>
  <c r="O6" i="3"/>
  <c r="O4" i="3"/>
  <c r="O2" i="3"/>
  <c r="O3" i="3"/>
  <c r="O5" i="3"/>
  <c r="O3" i="2"/>
  <c r="O9" i="2"/>
  <c r="O11" i="2"/>
  <c r="O8" i="2"/>
  <c r="O6" i="2"/>
  <c r="O13" i="2"/>
  <c r="O7" i="2"/>
  <c r="O4" i="2"/>
  <c r="O17" i="2"/>
  <c r="O18" i="2"/>
  <c r="O2" i="2"/>
  <c r="O16" i="2"/>
  <c r="O12" i="2"/>
  <c r="O5" i="2"/>
  <c r="O10" i="2"/>
  <c r="O16" i="1"/>
  <c r="O15" i="1"/>
  <c r="O14" i="1"/>
  <c r="O13" i="1"/>
  <c r="O12" i="1"/>
  <c r="O11" i="1"/>
  <c r="O10" i="1"/>
  <c r="O9" i="1"/>
  <c r="O8" i="1"/>
  <c r="O7" i="1"/>
  <c r="O5" i="1"/>
  <c r="O2" i="1"/>
  <c r="O6" i="1"/>
  <c r="O4" i="1"/>
  <c r="O3" i="1"/>
  <c r="O16" i="8"/>
  <c r="O15" i="8"/>
  <c r="O14" i="8"/>
  <c r="O13" i="8"/>
  <c r="O12" i="8"/>
  <c r="O11" i="8"/>
  <c r="O10" i="8"/>
  <c r="O9" i="8"/>
  <c r="O8" i="8"/>
  <c r="O7" i="8"/>
  <c r="O5" i="8"/>
  <c r="O6" i="8"/>
  <c r="O4" i="8"/>
  <c r="O2" i="8"/>
  <c r="O3" i="8"/>
  <c r="O2" i="7"/>
  <c r="O7" i="7"/>
  <c r="O3" i="7"/>
  <c r="O6" i="7"/>
  <c r="O4" i="7"/>
  <c r="O5" i="7"/>
  <c r="O9" i="7"/>
  <c r="O10" i="7"/>
  <c r="O11" i="7"/>
  <c r="O12" i="7"/>
  <c r="O13" i="7"/>
  <c r="O14" i="7"/>
  <c r="O15" i="7"/>
  <c r="O16" i="7"/>
  <c r="O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Pavla Lesnikova</author>
  </authors>
  <commentList>
    <comment ref="C2" authorId="0" shapeId="0" xr:uid="{1EB1BEEC-D435-44A1-850D-5E27515F2914}">
      <text>
        <r>
          <rPr>
            <b/>
            <sz val="9"/>
            <color indexed="81"/>
            <rFont val="Tahoma"/>
            <family val="2"/>
            <charset val="238"/>
          </rPr>
          <t>Pavla Lesnikova: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<sst xmlns="http://schemas.openxmlformats.org/spreadsheetml/2006/main" count="278" uniqueCount="107">
  <si>
    <t>Jméno</t>
  </si>
  <si>
    <t>přek.dráha</t>
  </si>
  <si>
    <t>pořadí</t>
  </si>
  <si>
    <t>výdrž</t>
  </si>
  <si>
    <t>skok</t>
  </si>
  <si>
    <t>součet</t>
  </si>
  <si>
    <t>celkové pořadí</t>
  </si>
  <si>
    <t>Zýka Jakub (Lenka)</t>
  </si>
  <si>
    <t>Musilová Rozálie (Lenka)</t>
  </si>
  <si>
    <t>Radičová Magdaléna (Lenka)</t>
  </si>
  <si>
    <t>Bardounová Zuzana (Lenka)</t>
  </si>
  <si>
    <t>Lesniková Nikol (Jarka)</t>
  </si>
  <si>
    <t>Fraňková Jindřiška (Jarka)</t>
  </si>
  <si>
    <t>Žižková Amélie (Jarka)</t>
  </si>
  <si>
    <t>Trlica Tomáš (Lenka)</t>
  </si>
  <si>
    <t>Šťastná Karolína (Míša)</t>
  </si>
  <si>
    <t>Novotná Adéla (Míša)</t>
  </si>
  <si>
    <t>Horáčková Lucie (Lenka)</t>
  </si>
  <si>
    <t>Šotková Sofie (Lenka)</t>
  </si>
  <si>
    <t>Kratochvílová Nikol (Lenka)</t>
  </si>
  <si>
    <t>Myková Aneta (Lenka)</t>
  </si>
  <si>
    <t>Hrušková Adéla (Míša)</t>
  </si>
  <si>
    <t>Topinková Ema (Míša)</t>
  </si>
  <si>
    <t>Bardoun Matěj (Lenka)</t>
  </si>
  <si>
    <t>Černoch Jakub (Míša)</t>
  </si>
  <si>
    <t>Kobrle Vojtěch (Jarka)</t>
  </si>
  <si>
    <t>Kobrle Jindřich (Jarka)</t>
  </si>
  <si>
    <t>Myka Martin (Lenka)</t>
  </si>
  <si>
    <t>Šámal Vojtěch (Marcela)</t>
  </si>
  <si>
    <t>Pišlová Tereza (Lenka)</t>
  </si>
  <si>
    <t>Kobrle Ondřej (Jarka)</t>
  </si>
  <si>
    <t>čl.běh</t>
  </si>
  <si>
    <t>výskok</t>
  </si>
  <si>
    <t>hranolky</t>
  </si>
  <si>
    <t>Udatná Karolína (Jarka)</t>
  </si>
  <si>
    <t>Feltlová Anna (Jarka)</t>
  </si>
  <si>
    <t>Kašpárková Kateřina (Jarka)</t>
  </si>
  <si>
    <t>Maršounová Michaela (Jarka)</t>
  </si>
  <si>
    <t>Melichar Oto (Jarka)</t>
  </si>
  <si>
    <t>Králík Jan (Jarka)</t>
  </si>
  <si>
    <t>Kobrle Štěpán (Jarka)</t>
  </si>
  <si>
    <t>Mikovec Jiří (Jarka)</t>
  </si>
  <si>
    <t>Kurajda Peter (Jarka)</t>
  </si>
  <si>
    <t>Jankovský Eduard (Jarka)</t>
  </si>
  <si>
    <t>Taškeová Aneta (Jarka)</t>
  </si>
  <si>
    <t>Zemanová Eliška (Jarka)</t>
  </si>
  <si>
    <t>Jankovský Petr (Jarka)</t>
  </si>
  <si>
    <t>Martinovič Daniel (Pavla)</t>
  </si>
  <si>
    <t>Černoch Jan (Míša)</t>
  </si>
  <si>
    <t>Pergler František (Míša)</t>
  </si>
  <si>
    <t>Balahura Sofia (Míša)</t>
  </si>
  <si>
    <t>Rouč Lukáš (Míša)</t>
  </si>
  <si>
    <t>Suk Teodor (Míša)</t>
  </si>
  <si>
    <t>Svoboda Jan (Míša)</t>
  </si>
  <si>
    <t>Kratochvílová Elen (Lenka)</t>
  </si>
  <si>
    <t>Bardounová Nikola (Lenka)</t>
  </si>
  <si>
    <t>Bartová Anna (Lenka)</t>
  </si>
  <si>
    <t>Žižková Kristýna (Lenka)</t>
  </si>
  <si>
    <t>Pišlová Bára (Lenka)</t>
  </si>
  <si>
    <t>Bláha Jan (Lenka)</t>
  </si>
  <si>
    <t>Šatrůčková Nina (Lenka)</t>
  </si>
  <si>
    <t>Zýková Annabela (Lenka)</t>
  </si>
  <si>
    <t>Musilová Leontýna (Lenka)</t>
  </si>
  <si>
    <t>Chládková Mia (Lenka)</t>
  </si>
  <si>
    <t>Žižková Markéta (Lenka)</t>
  </si>
  <si>
    <t>Bartová Ema (Lenka)</t>
  </si>
  <si>
    <t>Karičková Rozálie (Marcela)</t>
  </si>
  <si>
    <t>Šámal Kryštof (Marcela)</t>
  </si>
  <si>
    <t>Baumruk Jiří (Marcela)</t>
  </si>
  <si>
    <t>Jíra Ondřej (Marcela)</t>
  </si>
  <si>
    <t>Elman Adam (Marcela)</t>
  </si>
  <si>
    <t>Rys Jakub (Marcela)</t>
  </si>
  <si>
    <t>Dvořáček Jan (Pavla)</t>
  </si>
  <si>
    <t>Mrázek Jan (Marcela)</t>
  </si>
  <si>
    <t>Mašínová Mariana (Marcela)</t>
  </si>
  <si>
    <t>Filip Vilém (Marcela)</t>
  </si>
  <si>
    <t>Říhová Karolína (Jarka)</t>
  </si>
  <si>
    <t>Říha Eda (Marcela)</t>
  </si>
  <si>
    <t>Vízková Alice (Jarka)</t>
  </si>
  <si>
    <t>Kyseláková Veronika (Petra)</t>
  </si>
  <si>
    <t>Daniš Matěj (Petra)</t>
  </si>
  <si>
    <t>Košnar Jiří (Petra)</t>
  </si>
  <si>
    <t>Kubíková Viktorie (Míša)</t>
  </si>
  <si>
    <t>Skokanová Bára (Lenka)</t>
  </si>
  <si>
    <t>Zikmundová Viktorie (Marcela)</t>
  </si>
  <si>
    <t>1.</t>
  </si>
  <si>
    <t>2.</t>
  </si>
  <si>
    <t>Roučová Alena (Míša)</t>
  </si>
  <si>
    <t xml:space="preserve">Kalaš Matyáš 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</si>
  <si>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</si>
  <si>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</si>
  <si>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</si>
  <si>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</si>
  <si>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</si>
  <si>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</si>
  <si>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</si>
  <si>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</si>
  <si>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</si>
  <si>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</si>
  <si>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</si>
  <si>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</si>
  <si>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</si>
  <si>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</si>
  <si>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</si>
  <si>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</si>
  <si>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ročník</t>
  </si>
  <si>
    <t>Zikmundová Olivie (Marcela)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</si>
</sst>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2" fontId="0" fillId="0" borderId="1" xfId="0" applyNumberFormat="1" applyBorder="1"/>
    <xf numFmtId="164" fontId="0" fillId="0" borderId="1" xfId="0" applyNumberFormat="1" applyBorder="1"/>
    <xf numFmtId="0" fontId="3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workbookViewId="0">
      <selection activeCell="T12" sqref="T12"/>
    </sheetView>
  </sheetViews>
  <sheetFormatPr defaultRowHeight="15" x14ac:dyDescent="0.25"/>
  <cols>
    <col min="1" max="1" width="5.140625" customWidth="1"/>
    <col min="2" max="2" width="23.140625" customWidth="1"/>
    <col min="3" max="3" width="6.85546875" customWidth="1"/>
    <col min="4" max="4" width="6.5703125" customWidth="1"/>
    <col min="6" max="6" width="7.140625" customWidth="1"/>
    <col min="8" max="8" width="7.140625" customWidth="1"/>
    <col min="9" max="9" width="6.42578125" customWidth="1"/>
    <col min="10" max="10" width="6.140625" customWidth="1"/>
    <col min="11" max="11" width="7.7109375" customWidth="1"/>
    <col min="12" max="12" width="6.7109375" customWidth="1"/>
    <col min="13" max="13" width="5.5703125" customWidth="1"/>
    <col min="14" max="14" width="6.7109375" customWidth="1"/>
    <col min="16" max="16" width="6.85546875" customWidth="1"/>
  </cols>
  <sheetData>
    <row r="1" spans="1:16" s="1" customFormat="1" x14ac:dyDescent="0.25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2</v>
      </c>
      <c r="G1" s="2" t="s">
        <v>31</v>
      </c>
      <c r="H1" s="2" t="s">
        <v>2</v>
      </c>
      <c r="I1" s="2" t="s">
        <v>4</v>
      </c>
      <c r="J1" s="2" t="s">
        <v>2</v>
      </c>
      <c r="K1" s="2" t="s">
        <v>33</v>
      </c>
      <c r="L1" s="2" t="s">
        <v>2</v>
      </c>
      <c r="M1" s="2" t="s">
        <v>32</v>
      </c>
      <c r="N1" s="2" t="s">
        <v>2</v>
      </c>
      <c r="O1" s="2" t="s">
        <v>5</v>
      </c>
      <c r="P1" s="10" t="s">
        <v>6</v>
      </c>
    </row>
    <row r="2" spans="1:16" x14ac:dyDescent="0.25">
      <c r="A2" s="3">
        <v>1</v>
      </c>
      <c r="B2" s="3" t="s">
        <v>40</v>
      </c>
      <c r="C2" s="3">
        <v>20.190000000000001</v>
      </c>
      <c r="D2" s="3">
        <v>1</v>
      </c>
      <c r="E2" s="7">
        <v>48.2</v>
      </c>
      <c r="F2" s="3">
        <v>4</v>
      </c>
      <c r="G2" s="3">
        <v>12.69</v>
      </c>
      <c r="H2" s="3">
        <v>1</v>
      </c>
      <c r="I2" s="3">
        <v>194</v>
      </c>
      <c r="J2" s="3">
        <v>2</v>
      </c>
      <c r="K2" s="3">
        <v>80</v>
      </c>
      <c r="L2" s="3">
        <v>1</v>
      </c>
      <c r="M2" s="3">
        <v>33</v>
      </c>
      <c r="N2" s="3">
        <v>3</v>
      </c>
      <c r="O2" s="3">
        <f t="shared" ref="O2:O8" si="0">SUM(D2,F2,H2,J2,L2,N2)</f>
        <v>12</v>
      </c>
      <c r="P2" s="11" t="s">
        <v>85</v>
      </c>
    </row>
    <row r="3" spans="1:16" x14ac:dyDescent="0.25">
      <c r="A3" s="3">
        <v>2</v>
      </c>
      <c r="B3" s="3" t="s">
        <v>47</v>
      </c>
      <c r="C3" s="3">
        <v>21.08</v>
      </c>
      <c r="D3" s="3">
        <v>2</v>
      </c>
      <c r="E3" s="7">
        <v>51.05</v>
      </c>
      <c r="F3" s="3">
        <v>3</v>
      </c>
      <c r="G3" s="3">
        <v>12.79</v>
      </c>
      <c r="H3" s="3">
        <v>2</v>
      </c>
      <c r="I3" s="3">
        <v>191</v>
      </c>
      <c r="J3" s="3">
        <v>3</v>
      </c>
      <c r="K3" s="3">
        <v>73</v>
      </c>
      <c r="L3" s="3">
        <v>5</v>
      </c>
      <c r="M3" s="3">
        <v>38</v>
      </c>
      <c r="N3" s="3">
        <v>1</v>
      </c>
      <c r="O3" s="3">
        <f t="shared" si="0"/>
        <v>16</v>
      </c>
      <c r="P3" s="11" t="s">
        <v>86</v>
      </c>
    </row>
    <row r="4" spans="1:16" x14ac:dyDescent="0.25">
      <c r="A4" s="3">
        <v>3</v>
      </c>
      <c r="B4" s="3" t="s">
        <v>41</v>
      </c>
      <c r="C4" s="3">
        <v>21.72</v>
      </c>
      <c r="D4" s="3">
        <v>3</v>
      </c>
      <c r="E4" s="7">
        <v>64.709999999999994</v>
      </c>
      <c r="F4" s="3">
        <v>1</v>
      </c>
      <c r="G4" s="3">
        <v>13.35</v>
      </c>
      <c r="H4" s="3">
        <v>4</v>
      </c>
      <c r="I4" s="3">
        <v>203</v>
      </c>
      <c r="J4" s="3">
        <v>1</v>
      </c>
      <c r="K4" s="3">
        <v>74</v>
      </c>
      <c r="L4" s="3">
        <v>4</v>
      </c>
      <c r="M4" s="3">
        <v>31</v>
      </c>
      <c r="N4" s="3">
        <v>5</v>
      </c>
      <c r="O4" s="3">
        <f t="shared" si="0"/>
        <v>18</v>
      </c>
      <c r="P4" s="11" t="s">
        <v>89</v>
      </c>
    </row>
    <row r="5" spans="1:16" x14ac:dyDescent="0.25">
      <c r="A5" s="3">
        <v>4</v>
      </c>
      <c r="B5" s="3" t="s">
        <v>49</v>
      </c>
      <c r="C5" s="3">
        <v>22.15</v>
      </c>
      <c r="D5" s="3">
        <v>4</v>
      </c>
      <c r="E5" s="7">
        <v>62.62</v>
      </c>
      <c r="F5" s="3">
        <v>2</v>
      </c>
      <c r="G5" s="3">
        <v>13.84</v>
      </c>
      <c r="H5" s="3">
        <v>5</v>
      </c>
      <c r="I5" s="3">
        <v>178</v>
      </c>
      <c r="J5" s="3">
        <v>4</v>
      </c>
      <c r="K5" s="3">
        <v>76</v>
      </c>
      <c r="L5" s="3">
        <v>2</v>
      </c>
      <c r="M5" s="3">
        <v>24</v>
      </c>
      <c r="N5" s="3">
        <v>6</v>
      </c>
      <c r="O5" s="3">
        <f t="shared" si="0"/>
        <v>23</v>
      </c>
      <c r="P5" s="2" t="s">
        <v>90</v>
      </c>
    </row>
    <row r="6" spans="1:16" x14ac:dyDescent="0.25">
      <c r="A6" s="3">
        <v>5</v>
      </c>
      <c r="B6" s="3" t="s">
        <v>38</v>
      </c>
      <c r="C6" s="3">
        <v>22.34</v>
      </c>
      <c r="D6" s="3">
        <v>5</v>
      </c>
      <c r="E6" s="7">
        <v>34.729999999999997</v>
      </c>
      <c r="F6" s="3">
        <v>6</v>
      </c>
      <c r="G6" s="3">
        <v>13.09</v>
      </c>
      <c r="H6" s="3">
        <v>3</v>
      </c>
      <c r="I6" s="3">
        <v>165</v>
      </c>
      <c r="J6" s="3">
        <v>5</v>
      </c>
      <c r="K6" s="3">
        <v>75</v>
      </c>
      <c r="L6" s="3">
        <v>3</v>
      </c>
      <c r="M6" s="3">
        <v>34</v>
      </c>
      <c r="N6" s="3">
        <v>2</v>
      </c>
      <c r="O6" s="3">
        <f t="shared" si="0"/>
        <v>24</v>
      </c>
      <c r="P6" s="2" t="s">
        <v>91</v>
      </c>
    </row>
    <row r="7" spans="1:16" x14ac:dyDescent="0.25">
      <c r="A7" s="3">
        <v>6</v>
      </c>
      <c r="B7" s="3" t="s">
        <v>39</v>
      </c>
      <c r="C7" s="3">
        <v>24.25</v>
      </c>
      <c r="D7" s="3">
        <v>7</v>
      </c>
      <c r="E7" s="7">
        <v>41.5</v>
      </c>
      <c r="F7" s="3">
        <v>5</v>
      </c>
      <c r="G7" s="3">
        <v>14.41</v>
      </c>
      <c r="H7" s="3">
        <v>6</v>
      </c>
      <c r="I7" s="3">
        <v>148</v>
      </c>
      <c r="J7" s="3">
        <v>6</v>
      </c>
      <c r="K7" s="3">
        <v>68</v>
      </c>
      <c r="L7" s="3">
        <v>7</v>
      </c>
      <c r="M7" s="3">
        <v>32</v>
      </c>
      <c r="N7" s="3">
        <v>4</v>
      </c>
      <c r="O7" s="3">
        <f t="shared" si="0"/>
        <v>35</v>
      </c>
      <c r="P7" s="2" t="s">
        <v>92</v>
      </c>
    </row>
    <row r="8" spans="1:16" x14ac:dyDescent="0.25">
      <c r="A8" s="3">
        <v>7</v>
      </c>
      <c r="B8" s="3" t="s">
        <v>48</v>
      </c>
      <c r="C8" s="3">
        <v>23.38</v>
      </c>
      <c r="D8" s="3">
        <v>6</v>
      </c>
      <c r="E8" s="7">
        <v>16.61</v>
      </c>
      <c r="F8" s="6">
        <v>7</v>
      </c>
      <c r="G8" s="3">
        <v>14.47</v>
      </c>
      <c r="H8" s="3">
        <v>7</v>
      </c>
      <c r="I8" s="3">
        <v>146</v>
      </c>
      <c r="J8" s="3">
        <v>7</v>
      </c>
      <c r="K8" s="3">
        <v>71</v>
      </c>
      <c r="L8" s="3">
        <v>6</v>
      </c>
      <c r="M8" s="3">
        <v>18</v>
      </c>
      <c r="N8" s="3">
        <v>7</v>
      </c>
      <c r="O8" s="3">
        <f t="shared" si="0"/>
        <v>40</v>
      </c>
      <c r="P8" s="2" t="s">
        <v>93</v>
      </c>
    </row>
    <row r="9" spans="1:16" x14ac:dyDescent="0.25">
      <c r="A9" s="3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f t="shared" ref="O9:O16" si="1">SUM(D9,F9,H9,J9,L9,N9)</f>
        <v>0</v>
      </c>
      <c r="P9" s="3"/>
    </row>
    <row r="10" spans="1:16" x14ac:dyDescent="0.25">
      <c r="A10" s="3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>
        <f t="shared" si="1"/>
        <v>0</v>
      </c>
      <c r="P10" s="3"/>
    </row>
    <row r="11" spans="1:16" x14ac:dyDescent="0.25">
      <c r="A11" s="3">
        <v>10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f t="shared" si="1"/>
        <v>0</v>
      </c>
      <c r="P11" s="3"/>
    </row>
    <row r="12" spans="1:16" x14ac:dyDescent="0.25">
      <c r="A12" s="3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f t="shared" si="1"/>
        <v>0</v>
      </c>
      <c r="P12" s="3"/>
    </row>
    <row r="13" spans="1:16" x14ac:dyDescent="0.25">
      <c r="A13" s="3">
        <v>12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si="1"/>
        <v>0</v>
      </c>
      <c r="P13" s="3"/>
    </row>
    <row r="14" spans="1:16" x14ac:dyDescent="0.25">
      <c r="A14" s="3">
        <v>13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f t="shared" si="1"/>
        <v>0</v>
      </c>
      <c r="P14" s="3"/>
    </row>
    <row r="15" spans="1:16" x14ac:dyDescent="0.25">
      <c r="A15" s="3">
        <v>14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>
        <f t="shared" si="1"/>
        <v>0</v>
      </c>
      <c r="P15" s="3"/>
    </row>
    <row r="16" spans="1:16" x14ac:dyDescent="0.25">
      <c r="A16" s="3">
        <v>15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>
        <f t="shared" si="1"/>
        <v>0</v>
      </c>
      <c r="P16" s="3"/>
    </row>
  </sheetData>
  <sortState xmlns:xlrd2="http://schemas.microsoft.com/office/spreadsheetml/2017/richdata2" ref="B2:O8">
    <sortCondition ref="O2:O8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"/>
  <sheetViews>
    <sheetView workbookViewId="0">
      <selection activeCell="P2" sqref="P2:P4"/>
    </sheetView>
  </sheetViews>
  <sheetFormatPr defaultRowHeight="15" x14ac:dyDescent="0.25"/>
  <cols>
    <col min="1" max="1" width="5.140625" customWidth="1"/>
    <col min="2" max="2" width="23.140625" customWidth="1"/>
    <col min="3" max="3" width="7.28515625" customWidth="1"/>
    <col min="4" max="4" width="6.5703125" customWidth="1"/>
    <col min="6" max="6" width="7.140625" customWidth="1"/>
    <col min="8" max="8" width="7.140625" customWidth="1"/>
    <col min="9" max="10" width="6.140625" customWidth="1"/>
    <col min="11" max="11" width="7.7109375" customWidth="1"/>
    <col min="12" max="12" width="6.7109375" customWidth="1"/>
    <col min="13" max="13" width="6.42578125" customWidth="1"/>
    <col min="14" max="14" width="6.7109375" customWidth="1"/>
    <col min="16" max="16" width="7" customWidth="1"/>
  </cols>
  <sheetData>
    <row r="1" spans="1:16" s="1" customFormat="1" x14ac:dyDescent="0.25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2</v>
      </c>
      <c r="G1" s="2" t="s">
        <v>31</v>
      </c>
      <c r="H1" s="2" t="s">
        <v>2</v>
      </c>
      <c r="I1" s="2" t="s">
        <v>4</v>
      </c>
      <c r="J1" s="2" t="s">
        <v>2</v>
      </c>
      <c r="K1" s="2" t="s">
        <v>33</v>
      </c>
      <c r="L1" s="2" t="s">
        <v>2</v>
      </c>
      <c r="M1" s="2" t="s">
        <v>32</v>
      </c>
      <c r="N1" s="2" t="s">
        <v>2</v>
      </c>
      <c r="O1" s="2" t="s">
        <v>5</v>
      </c>
      <c r="P1" s="10" t="s">
        <v>6</v>
      </c>
    </row>
    <row r="2" spans="1:16" x14ac:dyDescent="0.25">
      <c r="A2" s="3">
        <v>1</v>
      </c>
      <c r="B2" s="3" t="s">
        <v>36</v>
      </c>
      <c r="C2" s="7">
        <v>21.54</v>
      </c>
      <c r="D2" s="3">
        <v>1</v>
      </c>
      <c r="E2" s="7">
        <v>55.28</v>
      </c>
      <c r="F2" s="3">
        <v>1</v>
      </c>
      <c r="G2" s="3">
        <v>13.06</v>
      </c>
      <c r="H2" s="3">
        <v>1</v>
      </c>
      <c r="I2" s="3">
        <v>180</v>
      </c>
      <c r="J2" s="3">
        <v>1</v>
      </c>
      <c r="K2" s="3">
        <v>74</v>
      </c>
      <c r="L2" s="3">
        <v>1</v>
      </c>
      <c r="M2" s="8">
        <v>28.5</v>
      </c>
      <c r="N2" s="3">
        <v>3</v>
      </c>
      <c r="O2" s="3">
        <f>SUM(D2,F2,H2,J2,L2,N2)</f>
        <v>8</v>
      </c>
      <c r="P2" s="11" t="s">
        <v>85</v>
      </c>
    </row>
    <row r="3" spans="1:16" x14ac:dyDescent="0.25">
      <c r="A3" s="3">
        <v>2</v>
      </c>
      <c r="B3" s="3" t="s">
        <v>35</v>
      </c>
      <c r="C3" s="7">
        <v>25.1</v>
      </c>
      <c r="D3" s="3">
        <v>3</v>
      </c>
      <c r="E3" s="7">
        <v>50.43</v>
      </c>
      <c r="F3" s="6">
        <v>2</v>
      </c>
      <c r="G3" s="3">
        <v>14.03</v>
      </c>
      <c r="H3" s="3">
        <v>2</v>
      </c>
      <c r="I3" s="3">
        <v>173</v>
      </c>
      <c r="J3" s="3">
        <v>2</v>
      </c>
      <c r="K3" s="3">
        <v>73</v>
      </c>
      <c r="L3" s="3">
        <v>2</v>
      </c>
      <c r="M3" s="8">
        <v>29.5</v>
      </c>
      <c r="N3" s="3">
        <v>2</v>
      </c>
      <c r="O3" s="3">
        <f>SUM(D3,F3,H3,J3,L3,N3)</f>
        <v>13</v>
      </c>
      <c r="P3" s="11" t="s">
        <v>86</v>
      </c>
    </row>
    <row r="4" spans="1:16" x14ac:dyDescent="0.25">
      <c r="A4" s="3">
        <v>3</v>
      </c>
      <c r="B4" s="3" t="s">
        <v>54</v>
      </c>
      <c r="C4" s="7">
        <v>24.37</v>
      </c>
      <c r="D4" s="3">
        <v>2</v>
      </c>
      <c r="E4" s="7">
        <v>45.7</v>
      </c>
      <c r="F4" s="3">
        <v>4</v>
      </c>
      <c r="G4" s="3">
        <v>14.03</v>
      </c>
      <c r="H4" s="3">
        <v>2</v>
      </c>
      <c r="I4" s="3">
        <v>165</v>
      </c>
      <c r="J4" s="3">
        <v>3</v>
      </c>
      <c r="K4" s="3">
        <v>69</v>
      </c>
      <c r="L4" s="3">
        <v>3</v>
      </c>
      <c r="M4" s="8">
        <v>34</v>
      </c>
      <c r="N4" s="3">
        <v>1</v>
      </c>
      <c r="O4" s="3">
        <f>SUM(D4,F4,H4,J4,L4,N4)</f>
        <v>15</v>
      </c>
      <c r="P4" s="11" t="s">
        <v>89</v>
      </c>
    </row>
    <row r="5" spans="1:16" x14ac:dyDescent="0.25">
      <c r="A5" s="3">
        <v>4</v>
      </c>
      <c r="B5" s="3" t="s">
        <v>34</v>
      </c>
      <c r="C5" s="7">
        <v>25.44</v>
      </c>
      <c r="D5" s="3">
        <v>4</v>
      </c>
      <c r="E5" s="7">
        <v>47.45</v>
      </c>
      <c r="F5" s="3">
        <v>3</v>
      </c>
      <c r="G5" s="3">
        <v>14.47</v>
      </c>
      <c r="H5" s="3">
        <v>4</v>
      </c>
      <c r="I5" s="3">
        <v>140</v>
      </c>
      <c r="J5" s="3">
        <v>5</v>
      </c>
      <c r="K5" s="3">
        <v>60</v>
      </c>
      <c r="L5" s="3">
        <v>5</v>
      </c>
      <c r="M5" s="8">
        <v>17.5</v>
      </c>
      <c r="N5" s="3">
        <v>5</v>
      </c>
      <c r="O5" s="3">
        <f>SUM(D5,F5,H5,J5,L5,N5)</f>
        <v>26</v>
      </c>
      <c r="P5" s="2" t="s">
        <v>90</v>
      </c>
    </row>
    <row r="6" spans="1:16" x14ac:dyDescent="0.25">
      <c r="A6" s="3">
        <v>5</v>
      </c>
      <c r="B6" s="3" t="s">
        <v>37</v>
      </c>
      <c r="C6" s="7">
        <v>25.91</v>
      </c>
      <c r="D6" s="3">
        <v>5</v>
      </c>
      <c r="E6" s="7">
        <v>23.43</v>
      </c>
      <c r="F6" s="3">
        <v>5</v>
      </c>
      <c r="G6" s="3">
        <v>14.78</v>
      </c>
      <c r="H6" s="3">
        <v>5</v>
      </c>
      <c r="I6" s="3">
        <v>145</v>
      </c>
      <c r="J6" s="3">
        <v>4</v>
      </c>
      <c r="K6" s="3">
        <v>67</v>
      </c>
      <c r="L6" s="3">
        <v>4</v>
      </c>
      <c r="M6" s="8">
        <v>24</v>
      </c>
      <c r="N6" s="3">
        <v>4</v>
      </c>
      <c r="O6" s="3">
        <f>SUM(D6,F6,H6,J6,L6,N6)</f>
        <v>27</v>
      </c>
      <c r="P6" s="2" t="s">
        <v>91</v>
      </c>
    </row>
    <row r="7" spans="1:16" x14ac:dyDescent="0.25">
      <c r="A7" s="3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8"/>
      <c r="N7" s="3"/>
      <c r="O7" s="3">
        <f t="shared" ref="O7:O16" si="0">SUM(D7,F7,H7,J7,L7,N7)</f>
        <v>0</v>
      </c>
      <c r="P7" s="3"/>
    </row>
    <row r="8" spans="1:16" x14ac:dyDescent="0.25">
      <c r="A8" s="3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>
        <f t="shared" si="0"/>
        <v>0</v>
      </c>
      <c r="P8" s="3"/>
    </row>
    <row r="9" spans="1:16" x14ac:dyDescent="0.25">
      <c r="A9" s="3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f t="shared" si="0"/>
        <v>0</v>
      </c>
      <c r="P9" s="3"/>
    </row>
    <row r="10" spans="1:16" x14ac:dyDescent="0.25">
      <c r="A10" s="3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>
        <f t="shared" si="0"/>
        <v>0</v>
      </c>
      <c r="P10" s="3"/>
    </row>
    <row r="11" spans="1:16" x14ac:dyDescent="0.25">
      <c r="A11" s="3">
        <v>10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f t="shared" si="0"/>
        <v>0</v>
      </c>
      <c r="P11" s="3"/>
    </row>
    <row r="12" spans="1:16" x14ac:dyDescent="0.25">
      <c r="A12" s="3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f t="shared" si="0"/>
        <v>0</v>
      </c>
      <c r="P12" s="3"/>
    </row>
    <row r="13" spans="1:16" x14ac:dyDescent="0.25">
      <c r="A13" s="3">
        <v>12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si="0"/>
        <v>0</v>
      </c>
      <c r="P13" s="3"/>
    </row>
    <row r="14" spans="1:16" x14ac:dyDescent="0.25">
      <c r="A14" s="3">
        <v>13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f t="shared" si="0"/>
        <v>0</v>
      </c>
      <c r="P14" s="3"/>
    </row>
    <row r="15" spans="1:16" x14ac:dyDescent="0.25">
      <c r="A15" s="3">
        <v>14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>
        <f t="shared" si="0"/>
        <v>0</v>
      </c>
      <c r="P15" s="3"/>
    </row>
    <row r="16" spans="1:16" x14ac:dyDescent="0.25">
      <c r="A16" s="3">
        <v>15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>
        <f t="shared" si="0"/>
        <v>0</v>
      </c>
      <c r="P16" s="3"/>
    </row>
  </sheetData>
  <sortState xmlns:xlrd2="http://schemas.microsoft.com/office/spreadsheetml/2017/richdata2" ref="B2:O6">
    <sortCondition ref="O2:O6"/>
  </sortState>
  <pageMargins left="0.7" right="0.7" top="0.78740157499999996" bottom="0.78740157499999996" header="0.3" footer="0.3"/>
  <pageSetup paperSize="9" orientation="landscape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"/>
  <sheetViews>
    <sheetView workbookViewId="0">
      <selection activeCell="P2" sqref="P2:P4"/>
    </sheetView>
  </sheetViews>
  <sheetFormatPr defaultRowHeight="15" x14ac:dyDescent="0.25"/>
  <cols>
    <col min="1" max="1" width="5.140625" customWidth="1"/>
    <col min="2" max="2" width="23.140625" customWidth="1"/>
    <col min="3" max="3" width="9.85546875" customWidth="1"/>
    <col min="4" max="4" width="6.5703125" customWidth="1"/>
    <col min="5" max="5" width="7.85546875" customWidth="1"/>
    <col min="6" max="6" width="7.140625" customWidth="1"/>
    <col min="7" max="7" width="6.7109375" customWidth="1"/>
    <col min="8" max="8" width="7.140625" customWidth="1"/>
    <col min="10" max="10" width="6.140625" customWidth="1"/>
    <col min="11" max="11" width="7.7109375" customWidth="1"/>
    <col min="12" max="12" width="6.7109375" customWidth="1"/>
    <col min="13" max="13" width="6.28515625" customWidth="1"/>
    <col min="14" max="14" width="6.7109375" customWidth="1"/>
    <col min="15" max="15" width="7" customWidth="1"/>
    <col min="16" max="16" width="6.7109375" customWidth="1"/>
  </cols>
  <sheetData>
    <row r="1" spans="1:16" s="1" customFormat="1" x14ac:dyDescent="0.25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2</v>
      </c>
      <c r="G1" s="2" t="s">
        <v>31</v>
      </c>
      <c r="H1" s="2" t="s">
        <v>2</v>
      </c>
      <c r="I1" s="2" t="s">
        <v>4</v>
      </c>
      <c r="J1" s="2" t="s">
        <v>2</v>
      </c>
      <c r="K1" s="2" t="s">
        <v>33</v>
      </c>
      <c r="L1" s="2" t="s">
        <v>2</v>
      </c>
      <c r="M1" s="2" t="s">
        <v>32</v>
      </c>
      <c r="N1" s="2" t="s">
        <v>2</v>
      </c>
      <c r="O1" s="2" t="s">
        <v>5</v>
      </c>
      <c r="P1" s="10" t="s">
        <v>6</v>
      </c>
    </row>
    <row r="2" spans="1:16" x14ac:dyDescent="0.25">
      <c r="A2" s="3">
        <v>1</v>
      </c>
      <c r="B2" s="3" t="s">
        <v>27</v>
      </c>
      <c r="C2" s="3">
        <v>20.72</v>
      </c>
      <c r="D2" s="3">
        <v>1</v>
      </c>
      <c r="E2" s="7">
        <v>60.6</v>
      </c>
      <c r="F2" s="3">
        <v>1</v>
      </c>
      <c r="G2" s="3">
        <v>13.34</v>
      </c>
      <c r="H2" s="3">
        <v>1</v>
      </c>
      <c r="I2" s="3">
        <v>174</v>
      </c>
      <c r="J2" s="3">
        <v>1</v>
      </c>
      <c r="K2" s="3">
        <v>64</v>
      </c>
      <c r="L2" s="3">
        <v>4</v>
      </c>
      <c r="M2" s="3">
        <v>29</v>
      </c>
      <c r="N2" s="3">
        <v>1</v>
      </c>
      <c r="O2" s="3">
        <f>SUM(D2,F2,H2,J2,L2,N2)</f>
        <v>9</v>
      </c>
      <c r="P2" s="11" t="s">
        <v>85</v>
      </c>
    </row>
    <row r="3" spans="1:16" x14ac:dyDescent="0.25">
      <c r="A3" s="3">
        <v>2</v>
      </c>
      <c r="B3" s="3" t="s">
        <v>43</v>
      </c>
      <c r="C3" s="3">
        <v>21.87</v>
      </c>
      <c r="D3" s="3">
        <v>2</v>
      </c>
      <c r="E3" s="7">
        <v>26.28</v>
      </c>
      <c r="F3" s="6">
        <v>5</v>
      </c>
      <c r="G3" s="3">
        <v>13.82</v>
      </c>
      <c r="H3" s="3">
        <v>2</v>
      </c>
      <c r="I3" s="3">
        <v>172</v>
      </c>
      <c r="J3" s="3">
        <v>2</v>
      </c>
      <c r="K3" s="3">
        <v>70</v>
      </c>
      <c r="L3" s="3">
        <v>1</v>
      </c>
      <c r="M3" s="3">
        <v>25.5</v>
      </c>
      <c r="N3" s="3">
        <v>3</v>
      </c>
      <c r="O3" s="3">
        <f>SUM(D3,F3,H3,J3,L3,N3)</f>
        <v>15</v>
      </c>
      <c r="P3" s="11" t="s">
        <v>86</v>
      </c>
    </row>
    <row r="4" spans="1:16" x14ac:dyDescent="0.25">
      <c r="A4" s="3">
        <v>3</v>
      </c>
      <c r="B4" s="3" t="s">
        <v>30</v>
      </c>
      <c r="C4" s="3">
        <v>23.84</v>
      </c>
      <c r="D4" s="3">
        <v>4</v>
      </c>
      <c r="E4" s="7">
        <v>54.08</v>
      </c>
      <c r="F4" s="3">
        <v>2</v>
      </c>
      <c r="G4" s="3">
        <v>14.65</v>
      </c>
      <c r="H4" s="3">
        <v>4</v>
      </c>
      <c r="I4" s="3">
        <v>162</v>
      </c>
      <c r="J4" s="3">
        <v>3</v>
      </c>
      <c r="K4" s="3">
        <v>67</v>
      </c>
      <c r="L4" s="3">
        <v>2</v>
      </c>
      <c r="M4" s="3">
        <v>28.5</v>
      </c>
      <c r="N4" s="3">
        <v>2</v>
      </c>
      <c r="O4" s="3">
        <f>SUM(D4,F4,H4,J4,L4,N4)</f>
        <v>17</v>
      </c>
      <c r="P4" s="11" t="s">
        <v>89</v>
      </c>
    </row>
    <row r="5" spans="1:16" x14ac:dyDescent="0.25">
      <c r="A5" s="3">
        <v>4</v>
      </c>
      <c r="B5" s="3" t="s">
        <v>7</v>
      </c>
      <c r="C5" s="3">
        <v>23.16</v>
      </c>
      <c r="D5" s="3">
        <v>3</v>
      </c>
      <c r="E5" s="7">
        <v>40.020000000000003</v>
      </c>
      <c r="F5" s="3">
        <v>3</v>
      </c>
      <c r="G5" s="3">
        <v>14.06</v>
      </c>
      <c r="H5" s="3">
        <v>3</v>
      </c>
      <c r="I5" s="3">
        <v>159</v>
      </c>
      <c r="J5" s="3">
        <v>4</v>
      </c>
      <c r="K5" s="3">
        <v>65</v>
      </c>
      <c r="L5" s="3">
        <v>3</v>
      </c>
      <c r="M5" s="3">
        <v>23</v>
      </c>
      <c r="N5" s="3">
        <v>4</v>
      </c>
      <c r="O5" s="3">
        <f>SUM(D5,F5,H5,J5,L5,N5)</f>
        <v>20</v>
      </c>
      <c r="P5" s="2" t="s">
        <v>90</v>
      </c>
    </row>
    <row r="6" spans="1:16" x14ac:dyDescent="0.25">
      <c r="A6" s="3">
        <v>5</v>
      </c>
      <c r="B6" s="3" t="s">
        <v>42</v>
      </c>
      <c r="C6" s="3">
        <v>27.22</v>
      </c>
      <c r="D6" s="3">
        <v>5</v>
      </c>
      <c r="E6" s="7">
        <v>40</v>
      </c>
      <c r="F6" s="3">
        <v>4</v>
      </c>
      <c r="G6" s="3">
        <v>15.19</v>
      </c>
      <c r="H6" s="3">
        <v>5</v>
      </c>
      <c r="I6" s="3">
        <v>132</v>
      </c>
      <c r="J6" s="3">
        <v>5</v>
      </c>
      <c r="K6" s="3">
        <v>57</v>
      </c>
      <c r="L6" s="3">
        <v>5</v>
      </c>
      <c r="M6" s="3">
        <v>19</v>
      </c>
      <c r="N6" s="3">
        <v>5</v>
      </c>
      <c r="O6" s="3">
        <f>SUM(D6,F6,H6,J6,L6,N6)</f>
        <v>29</v>
      </c>
      <c r="P6" s="2" t="s">
        <v>91</v>
      </c>
    </row>
    <row r="7" spans="1:16" x14ac:dyDescent="0.25">
      <c r="A7" s="3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>
        <f t="shared" ref="O7:O16" si="0">SUM(D7,F7,H7,J7,L7,N7)</f>
        <v>0</v>
      </c>
      <c r="P7" s="3"/>
    </row>
    <row r="8" spans="1:16" x14ac:dyDescent="0.25">
      <c r="A8" s="3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>
        <f t="shared" si="0"/>
        <v>0</v>
      </c>
      <c r="P8" s="3"/>
    </row>
    <row r="9" spans="1:16" x14ac:dyDescent="0.25">
      <c r="A9" s="3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f t="shared" si="0"/>
        <v>0</v>
      </c>
      <c r="P9" s="3"/>
    </row>
    <row r="10" spans="1:16" x14ac:dyDescent="0.25">
      <c r="A10" s="3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>
        <f t="shared" si="0"/>
        <v>0</v>
      </c>
      <c r="P10" s="3"/>
    </row>
    <row r="11" spans="1:16" x14ac:dyDescent="0.25">
      <c r="A11" s="3">
        <v>10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f t="shared" si="0"/>
        <v>0</v>
      </c>
      <c r="P11" s="3"/>
    </row>
    <row r="12" spans="1:16" x14ac:dyDescent="0.25">
      <c r="A12" s="3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f t="shared" si="0"/>
        <v>0</v>
      </c>
      <c r="P12" s="3"/>
    </row>
    <row r="13" spans="1:16" x14ac:dyDescent="0.25">
      <c r="A13" s="3">
        <v>12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si="0"/>
        <v>0</v>
      </c>
      <c r="P13" s="3"/>
    </row>
    <row r="14" spans="1:16" x14ac:dyDescent="0.25">
      <c r="A14" s="3">
        <v>13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f t="shared" si="0"/>
        <v>0</v>
      </c>
      <c r="P14" s="3"/>
    </row>
    <row r="15" spans="1:16" x14ac:dyDescent="0.25">
      <c r="A15" s="3">
        <v>14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>
        <f t="shared" si="0"/>
        <v>0</v>
      </c>
      <c r="P15" s="3"/>
    </row>
    <row r="16" spans="1:16" x14ac:dyDescent="0.25">
      <c r="A16" s="3">
        <v>15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>
        <f t="shared" si="0"/>
        <v>0</v>
      </c>
      <c r="P16" s="3"/>
    </row>
  </sheetData>
  <sortState xmlns:xlrd2="http://schemas.microsoft.com/office/spreadsheetml/2017/richdata2" ref="B2:O6">
    <sortCondition ref="O2:O6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9"/>
  <sheetViews>
    <sheetView workbookViewId="0">
      <selection activeCell="T15" sqref="T15"/>
    </sheetView>
  </sheetViews>
  <sheetFormatPr defaultRowHeight="15" x14ac:dyDescent="0.25"/>
  <cols>
    <col min="1" max="1" width="5.140625" customWidth="1"/>
    <col min="2" max="2" width="23.140625" customWidth="1"/>
    <col min="3" max="3" width="7.140625" customWidth="1"/>
    <col min="4" max="4" width="6.5703125" customWidth="1"/>
    <col min="5" max="5" width="7.85546875" customWidth="1"/>
    <col min="6" max="6" width="7.140625" customWidth="1"/>
    <col min="8" max="8" width="7.140625" customWidth="1"/>
    <col min="9" max="9" width="7.28515625" customWidth="1"/>
    <col min="10" max="10" width="6.140625" customWidth="1"/>
    <col min="11" max="11" width="6.42578125" customWidth="1"/>
    <col min="12" max="12" width="6.7109375" customWidth="1"/>
    <col min="13" max="13" width="7.5703125" customWidth="1"/>
    <col min="14" max="14" width="6.7109375" customWidth="1"/>
    <col min="16" max="16" width="7.5703125" customWidth="1"/>
  </cols>
  <sheetData>
    <row r="1" spans="1:16" s="1" customFormat="1" x14ac:dyDescent="0.25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2</v>
      </c>
      <c r="G1" s="2" t="s">
        <v>31</v>
      </c>
      <c r="H1" s="2" t="s">
        <v>2</v>
      </c>
      <c r="I1" s="2" t="s">
        <v>4</v>
      </c>
      <c r="J1" s="2" t="s">
        <v>2</v>
      </c>
      <c r="K1" s="2" t="s">
        <v>33</v>
      </c>
      <c r="L1" s="2" t="s">
        <v>2</v>
      </c>
      <c r="M1" s="2" t="s">
        <v>32</v>
      </c>
      <c r="N1" s="2" t="s">
        <v>2</v>
      </c>
      <c r="O1" s="2" t="s">
        <v>5</v>
      </c>
      <c r="P1" s="10" t="s">
        <v>6</v>
      </c>
    </row>
    <row r="2" spans="1:16" x14ac:dyDescent="0.25">
      <c r="A2" s="3">
        <v>1</v>
      </c>
      <c r="B2" s="3" t="s">
        <v>12</v>
      </c>
      <c r="C2" s="7">
        <v>22.66</v>
      </c>
      <c r="D2" s="3">
        <v>4</v>
      </c>
      <c r="E2" s="7">
        <v>76.53</v>
      </c>
      <c r="F2" s="3">
        <v>3</v>
      </c>
      <c r="G2" s="3">
        <v>13.62</v>
      </c>
      <c r="H2" s="3">
        <v>2</v>
      </c>
      <c r="I2" s="3">
        <v>178</v>
      </c>
      <c r="J2" s="3">
        <v>2</v>
      </c>
      <c r="K2" s="3">
        <v>73</v>
      </c>
      <c r="L2" s="3">
        <v>6</v>
      </c>
      <c r="M2" s="3">
        <v>33.5</v>
      </c>
      <c r="N2" s="3">
        <v>2</v>
      </c>
      <c r="O2" s="3">
        <f t="shared" ref="O2:O18" si="0">SUM(D2,F2,H2,J2,L2,N2)</f>
        <v>19</v>
      </c>
      <c r="P2" s="11" t="s">
        <v>85</v>
      </c>
    </row>
    <row r="3" spans="1:16" x14ac:dyDescent="0.25">
      <c r="A3" s="3">
        <v>2</v>
      </c>
      <c r="B3" s="3" t="s">
        <v>13</v>
      </c>
      <c r="C3" s="7">
        <v>20.79</v>
      </c>
      <c r="D3" s="3">
        <v>1</v>
      </c>
      <c r="E3" s="7">
        <v>130.16999999999999</v>
      </c>
      <c r="F3" s="3">
        <v>1</v>
      </c>
      <c r="G3" s="7">
        <v>13</v>
      </c>
      <c r="H3" s="3">
        <v>1</v>
      </c>
      <c r="I3" s="3">
        <v>139</v>
      </c>
      <c r="J3" s="3">
        <v>16</v>
      </c>
      <c r="K3" s="3">
        <v>82</v>
      </c>
      <c r="L3" s="3">
        <v>1</v>
      </c>
      <c r="M3" s="3">
        <v>28.5</v>
      </c>
      <c r="N3" s="3">
        <v>5</v>
      </c>
      <c r="O3" s="3">
        <f t="shared" si="0"/>
        <v>25</v>
      </c>
      <c r="P3" s="11" t="s">
        <v>86</v>
      </c>
    </row>
    <row r="4" spans="1:16" x14ac:dyDescent="0.25">
      <c r="A4" s="3">
        <v>3</v>
      </c>
      <c r="B4" s="3" t="s">
        <v>11</v>
      </c>
      <c r="C4" s="7">
        <v>21.13</v>
      </c>
      <c r="D4" s="3">
        <v>2</v>
      </c>
      <c r="E4" s="7">
        <v>60.69</v>
      </c>
      <c r="F4" s="3">
        <v>6</v>
      </c>
      <c r="G4" s="3">
        <v>14.12</v>
      </c>
      <c r="H4" s="3">
        <v>6</v>
      </c>
      <c r="I4" s="3">
        <v>172</v>
      </c>
      <c r="J4" s="3">
        <v>3</v>
      </c>
      <c r="K4" s="3">
        <v>78</v>
      </c>
      <c r="L4" s="3">
        <v>3</v>
      </c>
      <c r="M4" s="3">
        <v>27</v>
      </c>
      <c r="N4" s="3">
        <v>8</v>
      </c>
      <c r="O4" s="3">
        <f t="shared" si="0"/>
        <v>28</v>
      </c>
      <c r="P4" s="11" t="s">
        <v>89</v>
      </c>
    </row>
    <row r="5" spans="1:16" x14ac:dyDescent="0.25">
      <c r="A5" s="3">
        <v>4</v>
      </c>
      <c r="B5" s="3" t="s">
        <v>55</v>
      </c>
      <c r="C5" s="7">
        <v>24.1</v>
      </c>
      <c r="D5" s="3">
        <v>9</v>
      </c>
      <c r="E5" s="7">
        <v>43.11</v>
      </c>
      <c r="F5" s="3">
        <v>7</v>
      </c>
      <c r="G5" s="3">
        <v>13.97</v>
      </c>
      <c r="H5" s="3">
        <v>4</v>
      </c>
      <c r="I5" s="3">
        <v>149</v>
      </c>
      <c r="J5" s="3">
        <v>11</v>
      </c>
      <c r="K5" s="3">
        <v>80</v>
      </c>
      <c r="L5" s="3">
        <v>2</v>
      </c>
      <c r="M5" s="3">
        <v>29</v>
      </c>
      <c r="N5" s="3">
        <v>4</v>
      </c>
      <c r="O5" s="3">
        <f t="shared" si="0"/>
        <v>37</v>
      </c>
      <c r="P5" s="2" t="s">
        <v>90</v>
      </c>
    </row>
    <row r="6" spans="1:16" x14ac:dyDescent="0.25">
      <c r="A6" s="3">
        <v>5</v>
      </c>
      <c r="B6" s="3" t="s">
        <v>58</v>
      </c>
      <c r="C6" s="7">
        <v>23.28</v>
      </c>
      <c r="D6" s="3">
        <v>5</v>
      </c>
      <c r="E6" s="7">
        <v>38.25</v>
      </c>
      <c r="F6" s="3">
        <v>13</v>
      </c>
      <c r="G6" s="3">
        <v>14.13</v>
      </c>
      <c r="H6" s="3">
        <v>7</v>
      </c>
      <c r="I6" s="3">
        <v>169</v>
      </c>
      <c r="J6" s="3">
        <v>4</v>
      </c>
      <c r="K6" s="3">
        <v>70</v>
      </c>
      <c r="L6" s="3">
        <v>8</v>
      </c>
      <c r="M6" s="3">
        <v>32.5</v>
      </c>
      <c r="N6" s="3">
        <v>3</v>
      </c>
      <c r="O6" s="3">
        <f t="shared" si="0"/>
        <v>40</v>
      </c>
      <c r="P6" s="2" t="s">
        <v>91</v>
      </c>
    </row>
    <row r="7" spans="1:16" x14ac:dyDescent="0.25">
      <c r="A7" s="3">
        <v>6</v>
      </c>
      <c r="B7" s="3" t="s">
        <v>8</v>
      </c>
      <c r="C7" s="7">
        <v>23.54</v>
      </c>
      <c r="D7" s="3">
        <v>6</v>
      </c>
      <c r="E7" s="7">
        <v>82.59</v>
      </c>
      <c r="F7" s="3">
        <v>2</v>
      </c>
      <c r="G7" s="3">
        <v>14.34</v>
      </c>
      <c r="H7" s="3">
        <v>8</v>
      </c>
      <c r="I7" s="3">
        <v>165</v>
      </c>
      <c r="J7" s="3">
        <v>5</v>
      </c>
      <c r="K7" s="3">
        <v>77</v>
      </c>
      <c r="L7" s="3">
        <v>4</v>
      </c>
      <c r="M7" s="3">
        <v>22</v>
      </c>
      <c r="N7" s="3">
        <v>15</v>
      </c>
      <c r="O7" s="3">
        <f t="shared" si="0"/>
        <v>40</v>
      </c>
      <c r="P7" s="2" t="s">
        <v>91</v>
      </c>
    </row>
    <row r="8" spans="1:16" x14ac:dyDescent="0.25">
      <c r="A8" s="3">
        <v>7</v>
      </c>
      <c r="B8" s="3" t="s">
        <v>29</v>
      </c>
      <c r="C8" s="7">
        <v>22.62</v>
      </c>
      <c r="D8" s="3">
        <v>3</v>
      </c>
      <c r="E8" s="7">
        <v>31.16</v>
      </c>
      <c r="F8" s="3">
        <v>14</v>
      </c>
      <c r="G8" s="3">
        <v>14.03</v>
      </c>
      <c r="H8" s="3">
        <v>5</v>
      </c>
      <c r="I8" s="3">
        <v>159</v>
      </c>
      <c r="J8" s="3">
        <v>8</v>
      </c>
      <c r="K8" s="3">
        <v>66</v>
      </c>
      <c r="L8" s="3">
        <v>11</v>
      </c>
      <c r="M8" s="3">
        <v>34.5</v>
      </c>
      <c r="N8" s="3">
        <v>1</v>
      </c>
      <c r="O8" s="3">
        <f t="shared" si="0"/>
        <v>42</v>
      </c>
      <c r="P8" s="2" t="s">
        <v>93</v>
      </c>
    </row>
    <row r="9" spans="1:16" x14ac:dyDescent="0.25">
      <c r="A9" s="3">
        <v>8</v>
      </c>
      <c r="B9" s="3" t="s">
        <v>15</v>
      </c>
      <c r="C9" s="7">
        <v>24.88</v>
      </c>
      <c r="D9" s="3">
        <v>12</v>
      </c>
      <c r="E9" s="7">
        <v>64.14</v>
      </c>
      <c r="F9" s="3">
        <v>5</v>
      </c>
      <c r="G9" s="3">
        <v>15.06</v>
      </c>
      <c r="H9" s="3">
        <v>13</v>
      </c>
      <c r="I9" s="3">
        <v>161</v>
      </c>
      <c r="J9" s="3">
        <v>6</v>
      </c>
      <c r="K9" s="3">
        <v>64</v>
      </c>
      <c r="L9" s="3">
        <v>13</v>
      </c>
      <c r="M9" s="3">
        <v>28.5</v>
      </c>
      <c r="N9" s="3">
        <v>5</v>
      </c>
      <c r="O9" s="3">
        <f t="shared" si="0"/>
        <v>54</v>
      </c>
      <c r="P9" s="2" t="s">
        <v>94</v>
      </c>
    </row>
    <row r="10" spans="1:16" x14ac:dyDescent="0.25">
      <c r="A10" s="3">
        <v>9</v>
      </c>
      <c r="B10" s="3" t="s">
        <v>50</v>
      </c>
      <c r="C10" s="7">
        <v>23.87</v>
      </c>
      <c r="D10" s="3">
        <v>8</v>
      </c>
      <c r="E10" s="7">
        <v>40.86</v>
      </c>
      <c r="F10" s="6">
        <v>9</v>
      </c>
      <c r="G10" s="3">
        <v>14.69</v>
      </c>
      <c r="H10" s="3">
        <v>10</v>
      </c>
      <c r="I10" s="3">
        <v>150</v>
      </c>
      <c r="J10" s="3">
        <v>10</v>
      </c>
      <c r="K10" s="3">
        <v>70</v>
      </c>
      <c r="L10" s="3">
        <v>8</v>
      </c>
      <c r="M10" s="3">
        <v>24</v>
      </c>
      <c r="N10" s="3">
        <v>10</v>
      </c>
      <c r="O10" s="3">
        <f t="shared" si="0"/>
        <v>55</v>
      </c>
      <c r="P10" s="2" t="s">
        <v>95</v>
      </c>
    </row>
    <row r="11" spans="1:16" x14ac:dyDescent="0.25">
      <c r="A11" s="3">
        <v>10</v>
      </c>
      <c r="B11" s="3" t="s">
        <v>9</v>
      </c>
      <c r="C11" s="7">
        <v>23.59</v>
      </c>
      <c r="D11" s="3">
        <v>7</v>
      </c>
      <c r="E11" s="7">
        <v>41.16</v>
      </c>
      <c r="F11" s="3">
        <v>8</v>
      </c>
      <c r="G11" s="3">
        <v>15.03</v>
      </c>
      <c r="H11" s="3">
        <v>11</v>
      </c>
      <c r="I11" s="3">
        <v>153</v>
      </c>
      <c r="J11" s="3">
        <v>9</v>
      </c>
      <c r="K11" s="3">
        <v>58</v>
      </c>
      <c r="L11" s="3">
        <v>15</v>
      </c>
      <c r="M11" s="3">
        <v>27.5</v>
      </c>
      <c r="N11" s="3">
        <v>7</v>
      </c>
      <c r="O11" s="3">
        <f t="shared" si="0"/>
        <v>57</v>
      </c>
      <c r="P11" s="2" t="s">
        <v>96</v>
      </c>
    </row>
    <row r="12" spans="1:16" x14ac:dyDescent="0.25">
      <c r="A12" s="3">
        <v>11</v>
      </c>
      <c r="B12" s="3" t="s">
        <v>10</v>
      </c>
      <c r="C12" s="7">
        <v>24.24</v>
      </c>
      <c r="D12" s="3">
        <v>10</v>
      </c>
      <c r="E12" s="7">
        <v>68.56</v>
      </c>
      <c r="F12" s="3">
        <v>4</v>
      </c>
      <c r="G12" s="3">
        <v>15.31</v>
      </c>
      <c r="H12" s="3">
        <v>14</v>
      </c>
      <c r="I12" s="3">
        <v>129</v>
      </c>
      <c r="J12" s="3">
        <v>17</v>
      </c>
      <c r="K12" s="3">
        <v>74</v>
      </c>
      <c r="L12" s="3">
        <v>5</v>
      </c>
      <c r="M12" s="3">
        <v>27</v>
      </c>
      <c r="N12" s="3">
        <v>8</v>
      </c>
      <c r="O12" s="3">
        <f t="shared" si="0"/>
        <v>58</v>
      </c>
      <c r="P12" s="2" t="s">
        <v>97</v>
      </c>
    </row>
    <row r="13" spans="1:16" x14ac:dyDescent="0.25">
      <c r="A13" s="3">
        <v>12</v>
      </c>
      <c r="B13" s="3" t="s">
        <v>16</v>
      </c>
      <c r="C13" s="7">
        <v>25.32</v>
      </c>
      <c r="D13" s="3">
        <v>13</v>
      </c>
      <c r="E13" s="7">
        <v>38.4</v>
      </c>
      <c r="F13" s="3">
        <v>12</v>
      </c>
      <c r="G13" s="3">
        <v>14.44</v>
      </c>
      <c r="H13" s="3">
        <v>9</v>
      </c>
      <c r="I13" s="3">
        <v>143</v>
      </c>
      <c r="J13" s="3">
        <v>14</v>
      </c>
      <c r="K13" s="3">
        <v>73</v>
      </c>
      <c r="L13" s="3">
        <v>6</v>
      </c>
      <c r="M13" s="3">
        <v>24</v>
      </c>
      <c r="N13" s="3">
        <v>10</v>
      </c>
      <c r="O13" s="3">
        <f t="shared" si="0"/>
        <v>64</v>
      </c>
      <c r="P13" s="2" t="s">
        <v>98</v>
      </c>
    </row>
    <row r="14" spans="1:16" x14ac:dyDescent="0.25">
      <c r="A14" s="3">
        <v>13</v>
      </c>
      <c r="B14" s="3" t="s">
        <v>83</v>
      </c>
      <c r="C14" s="7">
        <v>27.05</v>
      </c>
      <c r="D14" s="3">
        <v>16</v>
      </c>
      <c r="E14" s="7">
        <v>39.56</v>
      </c>
      <c r="F14" s="3">
        <v>11</v>
      </c>
      <c r="G14" s="3">
        <v>13.82</v>
      </c>
      <c r="H14" s="3">
        <v>3</v>
      </c>
      <c r="I14" s="3">
        <v>149</v>
      </c>
      <c r="J14" s="3">
        <v>11</v>
      </c>
      <c r="K14" s="3">
        <v>58</v>
      </c>
      <c r="L14" s="3">
        <v>15</v>
      </c>
      <c r="M14" s="3">
        <v>23.5</v>
      </c>
      <c r="N14" s="3">
        <v>12</v>
      </c>
      <c r="O14" s="3">
        <f t="shared" si="0"/>
        <v>68</v>
      </c>
      <c r="P14" s="2" t="s">
        <v>99</v>
      </c>
    </row>
    <row r="15" spans="1:16" x14ac:dyDescent="0.25">
      <c r="A15" s="3">
        <v>14</v>
      </c>
      <c r="B15" s="3" t="s">
        <v>57</v>
      </c>
      <c r="C15" s="7">
        <v>26.75</v>
      </c>
      <c r="D15" s="3">
        <v>15</v>
      </c>
      <c r="E15" s="7">
        <v>18.86</v>
      </c>
      <c r="F15" s="3">
        <v>17</v>
      </c>
      <c r="G15" s="3">
        <v>15.31</v>
      </c>
      <c r="H15" s="3">
        <v>14</v>
      </c>
      <c r="I15" s="3">
        <v>184</v>
      </c>
      <c r="J15" s="3">
        <v>1</v>
      </c>
      <c r="K15" s="3">
        <v>65</v>
      </c>
      <c r="L15" s="3">
        <v>12</v>
      </c>
      <c r="M15" s="3">
        <v>23.5</v>
      </c>
      <c r="N15" s="3">
        <v>12</v>
      </c>
      <c r="O15" s="3">
        <f t="shared" si="0"/>
        <v>71</v>
      </c>
      <c r="P15" s="2" t="s">
        <v>100</v>
      </c>
    </row>
    <row r="16" spans="1:16" x14ac:dyDescent="0.25">
      <c r="A16" s="3">
        <v>15</v>
      </c>
      <c r="B16" s="3" t="s">
        <v>56</v>
      </c>
      <c r="C16" s="7">
        <v>24.5</v>
      </c>
      <c r="D16" s="3">
        <v>11</v>
      </c>
      <c r="E16" s="7">
        <v>27.59</v>
      </c>
      <c r="F16" s="3">
        <v>16</v>
      </c>
      <c r="G16" s="3">
        <v>16.22</v>
      </c>
      <c r="H16" s="3">
        <v>17</v>
      </c>
      <c r="I16" s="3">
        <v>160</v>
      </c>
      <c r="J16" s="3">
        <v>7</v>
      </c>
      <c r="K16" s="3">
        <v>70</v>
      </c>
      <c r="L16" s="3">
        <v>8</v>
      </c>
      <c r="M16" s="3">
        <v>18</v>
      </c>
      <c r="N16" s="3">
        <v>16</v>
      </c>
      <c r="O16" s="3">
        <f t="shared" si="0"/>
        <v>75</v>
      </c>
      <c r="P16" s="2" t="s">
        <v>101</v>
      </c>
    </row>
    <row r="17" spans="1:16" x14ac:dyDescent="0.25">
      <c r="A17" s="3">
        <v>16</v>
      </c>
      <c r="B17" s="3" t="s">
        <v>79</v>
      </c>
      <c r="C17" s="7">
        <v>26.53</v>
      </c>
      <c r="D17" s="3">
        <v>14</v>
      </c>
      <c r="E17" s="7">
        <v>40</v>
      </c>
      <c r="F17" s="3">
        <v>10</v>
      </c>
      <c r="G17" s="3">
        <v>15.04</v>
      </c>
      <c r="H17" s="3">
        <v>12</v>
      </c>
      <c r="I17" s="3">
        <v>146</v>
      </c>
      <c r="J17" s="3">
        <v>13</v>
      </c>
      <c r="K17" s="3">
        <v>52</v>
      </c>
      <c r="L17" s="3">
        <v>17</v>
      </c>
      <c r="M17" s="3">
        <v>23</v>
      </c>
      <c r="N17" s="3">
        <v>14</v>
      </c>
      <c r="O17" s="3">
        <f t="shared" si="0"/>
        <v>80</v>
      </c>
      <c r="P17" s="2" t="s">
        <v>102</v>
      </c>
    </row>
    <row r="18" spans="1:16" x14ac:dyDescent="0.25">
      <c r="A18" s="3">
        <v>17</v>
      </c>
      <c r="B18" s="3" t="s">
        <v>66</v>
      </c>
      <c r="C18" s="7">
        <v>27.94</v>
      </c>
      <c r="D18" s="3">
        <v>17</v>
      </c>
      <c r="E18" s="7">
        <v>29.68</v>
      </c>
      <c r="F18" s="3">
        <v>15</v>
      </c>
      <c r="G18" s="3">
        <v>16.05</v>
      </c>
      <c r="H18" s="3">
        <v>16</v>
      </c>
      <c r="I18" s="3">
        <v>143</v>
      </c>
      <c r="J18" s="3">
        <v>14</v>
      </c>
      <c r="K18" s="3">
        <v>62</v>
      </c>
      <c r="L18" s="3">
        <v>14</v>
      </c>
      <c r="M18" s="3">
        <v>9.5</v>
      </c>
      <c r="N18" s="3">
        <v>17</v>
      </c>
      <c r="O18" s="3">
        <f t="shared" si="0"/>
        <v>93</v>
      </c>
      <c r="P18" s="2" t="s">
        <v>103</v>
      </c>
    </row>
    <row r="19" spans="1:16" x14ac:dyDescent="0.25">
      <c r="A19" s="3">
        <v>18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</sheetData>
  <sortState xmlns:xlrd2="http://schemas.microsoft.com/office/spreadsheetml/2017/richdata2" ref="B2:O18">
    <sortCondition ref="O2:O18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6"/>
  <sheetViews>
    <sheetView workbookViewId="0">
      <selection activeCell="P5" sqref="P5"/>
    </sheetView>
  </sheetViews>
  <sheetFormatPr defaultRowHeight="15" x14ac:dyDescent="0.25"/>
  <cols>
    <col min="1" max="1" width="5.140625" customWidth="1"/>
    <col min="2" max="2" width="23.140625" customWidth="1"/>
    <col min="3" max="3" width="10.28515625" customWidth="1"/>
    <col min="4" max="4" width="6.5703125" customWidth="1"/>
    <col min="6" max="6" width="7.140625" customWidth="1"/>
    <col min="7" max="7" width="7" customWidth="1"/>
    <col min="8" max="9" width="7.140625" customWidth="1"/>
    <col min="10" max="10" width="6.140625" customWidth="1"/>
    <col min="11" max="11" width="7.7109375" customWidth="1"/>
    <col min="12" max="12" width="6.7109375" customWidth="1"/>
    <col min="13" max="13" width="5.42578125" customWidth="1"/>
    <col min="14" max="14" width="6.7109375" customWidth="1"/>
    <col min="15" max="15" width="6.85546875" customWidth="1"/>
    <col min="16" max="16" width="7.28515625" customWidth="1"/>
  </cols>
  <sheetData>
    <row r="1" spans="1:16" s="1" customFormat="1" x14ac:dyDescent="0.25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2</v>
      </c>
      <c r="G1" s="2" t="s">
        <v>31</v>
      </c>
      <c r="H1" s="2" t="s">
        <v>2</v>
      </c>
      <c r="I1" s="2" t="s">
        <v>4</v>
      </c>
      <c r="J1" s="2" t="s">
        <v>2</v>
      </c>
      <c r="K1" s="2" t="s">
        <v>33</v>
      </c>
      <c r="L1" s="2" t="s">
        <v>2</v>
      </c>
      <c r="M1" s="2" t="s">
        <v>32</v>
      </c>
      <c r="N1" s="2" t="s">
        <v>2</v>
      </c>
      <c r="O1" s="2" t="s">
        <v>5</v>
      </c>
      <c r="P1" s="10" t="s">
        <v>6</v>
      </c>
    </row>
    <row r="2" spans="1:16" x14ac:dyDescent="0.25">
      <c r="A2" s="3">
        <v>1</v>
      </c>
      <c r="B2" s="3" t="s">
        <v>51</v>
      </c>
      <c r="C2" s="3">
        <v>24.53</v>
      </c>
      <c r="D2" s="3">
        <v>3</v>
      </c>
      <c r="E2" s="3">
        <v>45.93</v>
      </c>
      <c r="F2" s="3">
        <v>1</v>
      </c>
      <c r="G2" s="3">
        <v>15.46</v>
      </c>
      <c r="H2" s="3">
        <v>4</v>
      </c>
      <c r="I2" s="3">
        <v>163</v>
      </c>
      <c r="J2" s="3">
        <v>1</v>
      </c>
      <c r="K2" s="3">
        <v>79</v>
      </c>
      <c r="L2" s="3">
        <v>1</v>
      </c>
      <c r="M2" s="3">
        <v>31</v>
      </c>
      <c r="N2" s="3">
        <v>1</v>
      </c>
      <c r="O2" s="3">
        <f t="shared" ref="O2:O6" si="0">SUM(D2,F2,H2,J2,L2,N2)</f>
        <v>11</v>
      </c>
      <c r="P2" s="11" t="s">
        <v>85</v>
      </c>
    </row>
    <row r="3" spans="1:16" x14ac:dyDescent="0.25">
      <c r="A3" s="3">
        <v>2</v>
      </c>
      <c r="B3" s="3" t="s">
        <v>75</v>
      </c>
      <c r="C3" s="3">
        <v>23.65</v>
      </c>
      <c r="D3" s="3">
        <v>2</v>
      </c>
      <c r="E3" s="3">
        <v>23.86</v>
      </c>
      <c r="F3" s="3">
        <v>2</v>
      </c>
      <c r="G3" s="3">
        <v>14.35</v>
      </c>
      <c r="H3" s="3">
        <v>1</v>
      </c>
      <c r="I3" s="3">
        <v>162</v>
      </c>
      <c r="J3" s="3">
        <v>2</v>
      </c>
      <c r="K3" s="3">
        <v>51</v>
      </c>
      <c r="L3" s="3">
        <v>4</v>
      </c>
      <c r="M3" s="3">
        <v>27</v>
      </c>
      <c r="N3" s="3">
        <v>2</v>
      </c>
      <c r="O3" s="3">
        <f t="shared" si="0"/>
        <v>13</v>
      </c>
      <c r="P3" s="11" t="s">
        <v>86</v>
      </c>
    </row>
    <row r="4" spans="1:16" x14ac:dyDescent="0.25">
      <c r="A4" s="3">
        <v>3</v>
      </c>
      <c r="B4" s="3" t="s">
        <v>14</v>
      </c>
      <c r="C4" s="3">
        <v>25.28</v>
      </c>
      <c r="D4" s="3">
        <v>4</v>
      </c>
      <c r="E4" s="3">
        <v>15.4</v>
      </c>
      <c r="F4" s="3">
        <v>3</v>
      </c>
      <c r="G4" s="3">
        <v>15.62</v>
      </c>
      <c r="H4" s="3">
        <v>5</v>
      </c>
      <c r="I4" s="3">
        <v>160</v>
      </c>
      <c r="J4" s="3">
        <v>3</v>
      </c>
      <c r="K4" s="3">
        <v>58</v>
      </c>
      <c r="L4" s="3">
        <v>2</v>
      </c>
      <c r="M4" s="3">
        <v>27</v>
      </c>
      <c r="N4" s="3">
        <v>2</v>
      </c>
      <c r="O4" s="3">
        <f t="shared" si="0"/>
        <v>19</v>
      </c>
      <c r="P4" s="2" t="s">
        <v>90</v>
      </c>
    </row>
    <row r="5" spans="1:16" x14ac:dyDescent="0.25">
      <c r="A5" s="3">
        <v>4</v>
      </c>
      <c r="B5" s="3" t="s">
        <v>70</v>
      </c>
      <c r="C5" s="9">
        <v>22.09</v>
      </c>
      <c r="D5" s="9">
        <v>1</v>
      </c>
      <c r="E5" s="3">
        <v>10.01</v>
      </c>
      <c r="F5" s="6">
        <v>4</v>
      </c>
      <c r="G5" s="3">
        <v>14.91</v>
      </c>
      <c r="H5" s="3">
        <v>2</v>
      </c>
      <c r="I5" s="3">
        <v>155</v>
      </c>
      <c r="J5" s="3">
        <v>4</v>
      </c>
      <c r="K5" s="3">
        <v>57</v>
      </c>
      <c r="L5" s="3">
        <v>3</v>
      </c>
      <c r="M5" s="3">
        <v>23</v>
      </c>
      <c r="N5" s="3">
        <v>5</v>
      </c>
      <c r="O5" s="3">
        <f t="shared" si="0"/>
        <v>19</v>
      </c>
      <c r="P5" s="11" t="s">
        <v>89</v>
      </c>
    </row>
    <row r="6" spans="1:16" x14ac:dyDescent="0.25">
      <c r="A6" s="3">
        <v>5</v>
      </c>
      <c r="B6" s="3" t="s">
        <v>88</v>
      </c>
      <c r="C6" s="3">
        <v>25.75</v>
      </c>
      <c r="D6" s="3">
        <v>5</v>
      </c>
      <c r="E6" s="3">
        <v>3.2</v>
      </c>
      <c r="F6" s="3">
        <v>5</v>
      </c>
      <c r="G6" s="3">
        <v>15.19</v>
      </c>
      <c r="H6" s="3">
        <v>3</v>
      </c>
      <c r="I6" s="3">
        <v>137</v>
      </c>
      <c r="J6" s="3">
        <v>5</v>
      </c>
      <c r="K6" s="3">
        <v>50</v>
      </c>
      <c r="L6" s="3">
        <v>5</v>
      </c>
      <c r="M6" s="3">
        <v>26.5</v>
      </c>
      <c r="N6" s="3">
        <v>4</v>
      </c>
      <c r="O6" s="3">
        <f t="shared" si="0"/>
        <v>27</v>
      </c>
      <c r="P6" s="2" t="s">
        <v>91</v>
      </c>
    </row>
    <row r="7" spans="1:16" x14ac:dyDescent="0.25">
      <c r="A7" s="3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>
        <f t="shared" ref="O7:O15" si="1">SUM(D7,F7,H7,J7,L7,N7)</f>
        <v>0</v>
      </c>
      <c r="P7" s="3"/>
    </row>
    <row r="8" spans="1:16" x14ac:dyDescent="0.25">
      <c r="A8" s="3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>
        <f t="shared" si="1"/>
        <v>0</v>
      </c>
      <c r="P8" s="3"/>
    </row>
    <row r="9" spans="1:16" x14ac:dyDescent="0.25">
      <c r="A9" s="3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f t="shared" si="1"/>
        <v>0</v>
      </c>
      <c r="P9" s="3"/>
    </row>
    <row r="10" spans="1:16" x14ac:dyDescent="0.25">
      <c r="A10" s="3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>
        <f t="shared" si="1"/>
        <v>0</v>
      </c>
      <c r="P10" s="3"/>
    </row>
    <row r="11" spans="1:16" x14ac:dyDescent="0.25">
      <c r="A11" s="3">
        <v>10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f t="shared" si="1"/>
        <v>0</v>
      </c>
      <c r="P11" s="3"/>
    </row>
    <row r="12" spans="1:16" x14ac:dyDescent="0.25">
      <c r="A12" s="3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f t="shared" si="1"/>
        <v>0</v>
      </c>
      <c r="P12" s="3"/>
    </row>
    <row r="13" spans="1:16" x14ac:dyDescent="0.25">
      <c r="A13" s="3">
        <v>12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si="1"/>
        <v>0</v>
      </c>
      <c r="P13" s="3"/>
    </row>
    <row r="14" spans="1:16" x14ac:dyDescent="0.25">
      <c r="A14" s="3">
        <v>13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f t="shared" si="1"/>
        <v>0</v>
      </c>
      <c r="P14" s="3"/>
    </row>
    <row r="15" spans="1:16" x14ac:dyDescent="0.25">
      <c r="A15" s="3">
        <v>14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>
        <f t="shared" si="1"/>
        <v>0</v>
      </c>
      <c r="P15" s="3"/>
    </row>
    <row r="16" spans="1:16" x14ac:dyDescent="0.25">
      <c r="A16" s="3">
        <v>15</v>
      </c>
    </row>
  </sheetData>
  <sortState xmlns:xlrd2="http://schemas.microsoft.com/office/spreadsheetml/2017/richdata2" ref="B2:O6">
    <sortCondition ref="O2:O6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6"/>
  <sheetViews>
    <sheetView workbookViewId="0">
      <selection activeCell="P2" sqref="P2:P4"/>
    </sheetView>
  </sheetViews>
  <sheetFormatPr defaultRowHeight="15" x14ac:dyDescent="0.25"/>
  <cols>
    <col min="1" max="1" width="5.140625" customWidth="1"/>
    <col min="2" max="2" width="23.140625" customWidth="1"/>
    <col min="3" max="3" width="8.7109375" customWidth="1"/>
    <col min="4" max="4" width="6.5703125" customWidth="1"/>
    <col min="6" max="6" width="7.140625" customWidth="1"/>
    <col min="7" max="7" width="7.5703125" customWidth="1"/>
    <col min="8" max="8" width="7.140625" customWidth="1"/>
    <col min="10" max="10" width="6.140625" customWidth="1"/>
    <col min="11" max="11" width="6.85546875" customWidth="1"/>
    <col min="12" max="12" width="6.7109375" customWidth="1"/>
    <col min="13" max="13" width="5.42578125" customWidth="1"/>
    <col min="14" max="14" width="6.7109375" customWidth="1"/>
    <col min="15" max="15" width="7.28515625" customWidth="1"/>
    <col min="16" max="16" width="8" customWidth="1"/>
  </cols>
  <sheetData>
    <row r="1" spans="1:16" s="1" customFormat="1" x14ac:dyDescent="0.25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2</v>
      </c>
      <c r="G1" s="2" t="s">
        <v>31</v>
      </c>
      <c r="H1" s="2" t="s">
        <v>2</v>
      </c>
      <c r="I1" s="2" t="s">
        <v>4</v>
      </c>
      <c r="J1" s="2" t="s">
        <v>2</v>
      </c>
      <c r="K1" s="2" t="s">
        <v>33</v>
      </c>
      <c r="L1" s="2" t="s">
        <v>2</v>
      </c>
      <c r="M1" s="2" t="s">
        <v>32</v>
      </c>
      <c r="N1" s="2" t="s">
        <v>2</v>
      </c>
      <c r="O1" s="2" t="s">
        <v>5</v>
      </c>
      <c r="P1" s="10" t="s">
        <v>6</v>
      </c>
    </row>
    <row r="2" spans="1:16" x14ac:dyDescent="0.25">
      <c r="A2" s="3">
        <v>1</v>
      </c>
      <c r="B2" s="3" t="s">
        <v>84</v>
      </c>
      <c r="C2" s="7">
        <v>20</v>
      </c>
      <c r="D2" s="3">
        <v>1</v>
      </c>
      <c r="E2" s="7">
        <v>68.55</v>
      </c>
      <c r="F2" s="3">
        <v>2</v>
      </c>
      <c r="G2" s="7">
        <v>13.68</v>
      </c>
      <c r="H2" s="3">
        <v>1</v>
      </c>
      <c r="I2" s="3">
        <v>152</v>
      </c>
      <c r="J2" s="3">
        <v>3</v>
      </c>
      <c r="K2" s="3">
        <v>76</v>
      </c>
      <c r="L2" s="3">
        <v>1</v>
      </c>
      <c r="M2" s="3">
        <v>26</v>
      </c>
      <c r="N2" s="3">
        <v>5</v>
      </c>
      <c r="O2" s="3">
        <f t="shared" ref="O2:O12" si="0">SUM(D2,F2,H2,J2,L2,N2)</f>
        <v>13</v>
      </c>
      <c r="P2" s="11" t="s">
        <v>85</v>
      </c>
    </row>
    <row r="3" spans="1:16" x14ac:dyDescent="0.25">
      <c r="A3" s="3">
        <v>2</v>
      </c>
      <c r="B3" s="3" t="s">
        <v>18</v>
      </c>
      <c r="C3" s="7">
        <v>22.32</v>
      </c>
      <c r="D3" s="3">
        <v>3</v>
      </c>
      <c r="E3" s="7">
        <v>53</v>
      </c>
      <c r="F3" s="3">
        <v>5</v>
      </c>
      <c r="G3" s="7">
        <v>14.01</v>
      </c>
      <c r="H3" s="3">
        <v>2</v>
      </c>
      <c r="I3" s="3">
        <v>173</v>
      </c>
      <c r="J3" s="3">
        <v>1</v>
      </c>
      <c r="K3" s="3">
        <v>68</v>
      </c>
      <c r="L3" s="3">
        <v>2</v>
      </c>
      <c r="M3" s="3">
        <v>29</v>
      </c>
      <c r="N3" s="3">
        <v>2</v>
      </c>
      <c r="O3" s="3">
        <f t="shared" si="0"/>
        <v>15</v>
      </c>
      <c r="P3" s="11" t="s">
        <v>86</v>
      </c>
    </row>
    <row r="4" spans="1:16" x14ac:dyDescent="0.25">
      <c r="A4" s="3">
        <v>3</v>
      </c>
      <c r="B4" s="3" t="s">
        <v>20</v>
      </c>
      <c r="C4" s="7">
        <v>22.19</v>
      </c>
      <c r="D4" s="3">
        <v>2</v>
      </c>
      <c r="E4" s="7">
        <v>74.83</v>
      </c>
      <c r="F4" s="3">
        <v>1</v>
      </c>
      <c r="G4" s="7">
        <v>14.34</v>
      </c>
      <c r="H4" s="3">
        <v>4</v>
      </c>
      <c r="I4" s="3">
        <v>138</v>
      </c>
      <c r="J4" s="3">
        <v>9</v>
      </c>
      <c r="K4" s="3">
        <v>64</v>
      </c>
      <c r="L4" s="3">
        <v>6</v>
      </c>
      <c r="M4" s="3">
        <v>27.5</v>
      </c>
      <c r="N4" s="3">
        <v>4</v>
      </c>
      <c r="O4" s="3">
        <f t="shared" si="0"/>
        <v>26</v>
      </c>
      <c r="P4" s="11" t="s">
        <v>89</v>
      </c>
    </row>
    <row r="5" spans="1:16" x14ac:dyDescent="0.25">
      <c r="A5" s="3">
        <v>4</v>
      </c>
      <c r="B5" s="3" t="s">
        <v>76</v>
      </c>
      <c r="C5" s="7">
        <v>23.78</v>
      </c>
      <c r="D5" s="3">
        <v>6</v>
      </c>
      <c r="E5" s="7">
        <v>60.52</v>
      </c>
      <c r="F5" s="3">
        <v>3</v>
      </c>
      <c r="G5" s="7">
        <v>15</v>
      </c>
      <c r="H5" s="3">
        <v>7</v>
      </c>
      <c r="I5" s="3">
        <v>161</v>
      </c>
      <c r="J5" s="3">
        <v>2</v>
      </c>
      <c r="K5" s="3">
        <v>67</v>
      </c>
      <c r="L5" s="3">
        <v>3</v>
      </c>
      <c r="M5" s="3">
        <v>24</v>
      </c>
      <c r="N5" s="3">
        <v>6</v>
      </c>
      <c r="O5" s="3">
        <f t="shared" si="0"/>
        <v>27</v>
      </c>
      <c r="P5" s="2" t="s">
        <v>90</v>
      </c>
    </row>
    <row r="6" spans="1:16" x14ac:dyDescent="0.25">
      <c r="A6" s="3">
        <v>5</v>
      </c>
      <c r="B6" s="3" t="s">
        <v>45</v>
      </c>
      <c r="C6" s="7">
        <v>22.84</v>
      </c>
      <c r="D6" s="3">
        <v>4</v>
      </c>
      <c r="E6" s="7">
        <v>23.88</v>
      </c>
      <c r="F6" s="3">
        <v>9</v>
      </c>
      <c r="G6" s="7">
        <v>14.19</v>
      </c>
      <c r="H6" s="3">
        <v>3</v>
      </c>
      <c r="I6" s="3">
        <v>148</v>
      </c>
      <c r="J6" s="3">
        <v>4</v>
      </c>
      <c r="K6" s="3">
        <v>63</v>
      </c>
      <c r="L6" s="3">
        <v>7</v>
      </c>
      <c r="M6" s="3">
        <v>28</v>
      </c>
      <c r="N6" s="3">
        <v>3</v>
      </c>
      <c r="O6" s="3">
        <f t="shared" si="0"/>
        <v>30</v>
      </c>
      <c r="P6" s="2" t="s">
        <v>91</v>
      </c>
    </row>
    <row r="7" spans="1:16" x14ac:dyDescent="0.25">
      <c r="A7" s="3">
        <v>6</v>
      </c>
      <c r="B7" s="3" t="s">
        <v>19</v>
      </c>
      <c r="C7" s="7">
        <v>24.41</v>
      </c>
      <c r="D7" s="3">
        <v>8</v>
      </c>
      <c r="E7" s="7">
        <v>55.98</v>
      </c>
      <c r="F7" s="3">
        <v>4</v>
      </c>
      <c r="G7" s="7">
        <v>14.45</v>
      </c>
      <c r="H7" s="3">
        <v>5</v>
      </c>
      <c r="I7" s="3">
        <v>141</v>
      </c>
      <c r="J7" s="3">
        <v>8</v>
      </c>
      <c r="K7" s="3">
        <v>66</v>
      </c>
      <c r="L7" s="3">
        <v>4</v>
      </c>
      <c r="M7" s="3">
        <v>22</v>
      </c>
      <c r="N7" s="3">
        <v>8</v>
      </c>
      <c r="O7" s="3">
        <f t="shared" si="0"/>
        <v>37</v>
      </c>
      <c r="P7" s="2" t="s">
        <v>92</v>
      </c>
    </row>
    <row r="8" spans="1:16" x14ac:dyDescent="0.25">
      <c r="A8" s="3">
        <v>7</v>
      </c>
      <c r="B8" s="3" t="s">
        <v>82</v>
      </c>
      <c r="C8" s="7">
        <v>23.59</v>
      </c>
      <c r="D8" s="3">
        <v>5</v>
      </c>
      <c r="E8" s="7">
        <v>46.03</v>
      </c>
      <c r="F8" s="3">
        <v>6</v>
      </c>
      <c r="G8" s="7">
        <v>14.78</v>
      </c>
      <c r="H8" s="3">
        <v>6</v>
      </c>
      <c r="I8" s="3">
        <v>148</v>
      </c>
      <c r="J8" s="3">
        <v>4</v>
      </c>
      <c r="K8" s="3">
        <v>61</v>
      </c>
      <c r="L8" s="3">
        <v>8</v>
      </c>
      <c r="M8" s="3">
        <v>20</v>
      </c>
      <c r="N8" s="3">
        <v>10</v>
      </c>
      <c r="O8" s="3">
        <f t="shared" si="0"/>
        <v>39</v>
      </c>
      <c r="P8" s="2" t="s">
        <v>93</v>
      </c>
    </row>
    <row r="9" spans="1:16" x14ac:dyDescent="0.25">
      <c r="A9" s="3">
        <v>8</v>
      </c>
      <c r="B9" s="3" t="s">
        <v>22</v>
      </c>
      <c r="C9" s="7">
        <v>25.06</v>
      </c>
      <c r="D9" s="3">
        <v>10</v>
      </c>
      <c r="E9" s="7">
        <v>42.85</v>
      </c>
      <c r="F9" s="3">
        <v>7</v>
      </c>
      <c r="G9" s="7">
        <v>15.34</v>
      </c>
      <c r="H9" s="3">
        <v>9</v>
      </c>
      <c r="I9" s="3">
        <v>142</v>
      </c>
      <c r="J9" s="3">
        <v>7</v>
      </c>
      <c r="K9" s="3">
        <v>59</v>
      </c>
      <c r="L9" s="3">
        <v>9</v>
      </c>
      <c r="M9" s="3">
        <v>32</v>
      </c>
      <c r="N9" s="3">
        <v>1</v>
      </c>
      <c r="O9" s="3">
        <f t="shared" si="0"/>
        <v>43</v>
      </c>
      <c r="P9" s="2" t="s">
        <v>94</v>
      </c>
    </row>
    <row r="10" spans="1:16" x14ac:dyDescent="0.25">
      <c r="A10" s="3">
        <v>9</v>
      </c>
      <c r="B10" s="3" t="s">
        <v>21</v>
      </c>
      <c r="C10" s="7">
        <v>24.1</v>
      </c>
      <c r="D10" s="3">
        <v>7</v>
      </c>
      <c r="E10" s="7">
        <v>17.149999999999999</v>
      </c>
      <c r="F10" s="3">
        <v>10</v>
      </c>
      <c r="G10" s="7">
        <v>15.37</v>
      </c>
      <c r="H10" s="3">
        <v>10</v>
      </c>
      <c r="I10" s="3">
        <v>143</v>
      </c>
      <c r="J10" s="3">
        <v>6</v>
      </c>
      <c r="K10" s="3">
        <v>66</v>
      </c>
      <c r="L10" s="3">
        <v>4</v>
      </c>
      <c r="M10" s="3">
        <v>22</v>
      </c>
      <c r="N10" s="3">
        <v>8</v>
      </c>
      <c r="O10" s="3">
        <f t="shared" si="0"/>
        <v>45</v>
      </c>
      <c r="P10" s="2" t="s">
        <v>95</v>
      </c>
    </row>
    <row r="11" spans="1:16" x14ac:dyDescent="0.25">
      <c r="A11" s="3">
        <v>10</v>
      </c>
      <c r="B11" s="3" t="s">
        <v>44</v>
      </c>
      <c r="C11" s="7">
        <v>24.61</v>
      </c>
      <c r="D11" s="3">
        <v>9</v>
      </c>
      <c r="E11" s="7">
        <v>38.86</v>
      </c>
      <c r="F11" s="3">
        <v>8</v>
      </c>
      <c r="G11" s="7">
        <v>15.19</v>
      </c>
      <c r="H11" s="3">
        <v>8</v>
      </c>
      <c r="I11" s="3">
        <v>132</v>
      </c>
      <c r="J11" s="3">
        <v>10</v>
      </c>
      <c r="K11" s="3">
        <v>57</v>
      </c>
      <c r="L11" s="3">
        <v>10</v>
      </c>
      <c r="M11" s="3">
        <v>23</v>
      </c>
      <c r="N11" s="3">
        <v>7</v>
      </c>
      <c r="O11" s="3">
        <f t="shared" si="0"/>
        <v>52</v>
      </c>
      <c r="P11" s="2" t="s">
        <v>96</v>
      </c>
    </row>
    <row r="12" spans="1:16" x14ac:dyDescent="0.25">
      <c r="A12" s="3">
        <v>11</v>
      </c>
      <c r="B12" s="3" t="s">
        <v>17</v>
      </c>
      <c r="C12" s="7">
        <v>27.84</v>
      </c>
      <c r="D12" s="3">
        <v>11</v>
      </c>
      <c r="E12" s="7">
        <v>8.52</v>
      </c>
      <c r="F12" s="6">
        <v>11</v>
      </c>
      <c r="G12" s="7">
        <v>16.13</v>
      </c>
      <c r="H12" s="3">
        <v>11</v>
      </c>
      <c r="I12" s="3">
        <v>126</v>
      </c>
      <c r="J12" s="3">
        <v>11</v>
      </c>
      <c r="K12" s="3">
        <v>53</v>
      </c>
      <c r="L12" s="3">
        <v>11</v>
      </c>
      <c r="M12" s="3">
        <v>16</v>
      </c>
      <c r="N12" s="3">
        <v>11</v>
      </c>
      <c r="O12" s="3">
        <f t="shared" si="0"/>
        <v>66</v>
      </c>
      <c r="P12" s="2" t="s">
        <v>97</v>
      </c>
    </row>
    <row r="13" spans="1:16" x14ac:dyDescent="0.25">
      <c r="A13" s="3">
        <v>12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ref="O13:O16" si="1">SUM(D13,F13,H13,J13,L13,N13)</f>
        <v>0</v>
      </c>
      <c r="P13" s="3"/>
    </row>
    <row r="14" spans="1:16" x14ac:dyDescent="0.25">
      <c r="A14" s="3">
        <v>13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f t="shared" si="1"/>
        <v>0</v>
      </c>
      <c r="P14" s="3"/>
    </row>
    <row r="15" spans="1:16" x14ac:dyDescent="0.25">
      <c r="A15" s="3">
        <v>14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>
        <f t="shared" si="1"/>
        <v>0</v>
      </c>
      <c r="P15" s="3"/>
    </row>
    <row r="16" spans="1:16" x14ac:dyDescent="0.25">
      <c r="A16" s="3">
        <v>15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>
        <f t="shared" si="1"/>
        <v>0</v>
      </c>
      <c r="P16" s="3"/>
    </row>
  </sheetData>
  <sortState xmlns:xlrd2="http://schemas.microsoft.com/office/spreadsheetml/2017/richdata2" ref="B2:O12">
    <sortCondition ref="O2:O12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0"/>
  <sheetViews>
    <sheetView workbookViewId="0">
      <selection activeCell="T18" sqref="T18"/>
    </sheetView>
  </sheetViews>
  <sheetFormatPr defaultRowHeight="15" x14ac:dyDescent="0.25"/>
  <cols>
    <col min="1" max="1" width="5.140625" customWidth="1"/>
    <col min="2" max="2" width="23.140625" customWidth="1"/>
    <col min="3" max="3" width="10.42578125" style="5" customWidth="1"/>
    <col min="4" max="4" width="8.140625" customWidth="1"/>
    <col min="5" max="5" width="6.5703125" customWidth="1"/>
    <col min="7" max="7" width="7.140625" customWidth="1"/>
    <col min="8" max="8" width="8.140625" customWidth="1"/>
    <col min="9" max="9" width="7.140625" customWidth="1"/>
    <col min="10" max="10" width="5.28515625" customWidth="1"/>
    <col min="11" max="11" width="6.140625" customWidth="1"/>
    <col min="12" max="12" width="5.85546875" customWidth="1"/>
    <col min="13" max="13" width="6.7109375" customWidth="1"/>
    <col min="14" max="14" width="6.5703125" customWidth="1"/>
    <col min="15" max="15" width="6.7109375" customWidth="1"/>
    <col min="17" max="17" width="8.140625" customWidth="1"/>
  </cols>
  <sheetData>
    <row r="1" spans="1:17" s="1" customFormat="1" x14ac:dyDescent="0.25">
      <c r="A1" s="2"/>
      <c r="B1" s="2" t="s">
        <v>0</v>
      </c>
      <c r="C1" s="2" t="s">
        <v>105</v>
      </c>
      <c r="D1" s="2" t="s">
        <v>1</v>
      </c>
      <c r="E1" s="2" t="s">
        <v>2</v>
      </c>
      <c r="F1" s="2" t="s">
        <v>3</v>
      </c>
      <c r="G1" s="2" t="s">
        <v>2</v>
      </c>
      <c r="H1" s="2" t="s">
        <v>31</v>
      </c>
      <c r="I1" s="2" t="s">
        <v>2</v>
      </c>
      <c r="J1" s="2" t="s">
        <v>4</v>
      </c>
      <c r="K1" s="2" t="s">
        <v>2</v>
      </c>
      <c r="L1" s="2" t="s">
        <v>33</v>
      </c>
      <c r="M1" s="2" t="s">
        <v>2</v>
      </c>
      <c r="N1" s="2" t="s">
        <v>32</v>
      </c>
      <c r="O1" s="2" t="s">
        <v>2</v>
      </c>
      <c r="P1" s="2" t="s">
        <v>5</v>
      </c>
      <c r="Q1" s="10" t="s">
        <v>6</v>
      </c>
    </row>
    <row r="2" spans="1:17" x14ac:dyDescent="0.25">
      <c r="A2" s="3">
        <v>1</v>
      </c>
      <c r="B2" s="3" t="s">
        <v>46</v>
      </c>
      <c r="C2" s="4">
        <v>2017</v>
      </c>
      <c r="D2" s="3">
        <v>22.53</v>
      </c>
      <c r="E2" s="3">
        <v>1</v>
      </c>
      <c r="F2" s="3">
        <v>62.56</v>
      </c>
      <c r="G2" s="3">
        <v>1</v>
      </c>
      <c r="H2" s="7">
        <v>14.47</v>
      </c>
      <c r="I2" s="3">
        <v>2</v>
      </c>
      <c r="J2" s="3">
        <v>163</v>
      </c>
      <c r="K2" s="3">
        <v>1</v>
      </c>
      <c r="L2" s="3">
        <v>71</v>
      </c>
      <c r="M2" s="3">
        <v>1</v>
      </c>
      <c r="N2" s="3">
        <v>26</v>
      </c>
      <c r="O2" s="3">
        <v>2</v>
      </c>
      <c r="P2" s="3">
        <f t="shared" ref="P2:P19" si="0">SUM(E2,G2,I2,K2,M2,O2)</f>
        <v>8</v>
      </c>
      <c r="Q2" s="11" t="s">
        <v>85</v>
      </c>
    </row>
    <row r="3" spans="1:17" x14ac:dyDescent="0.25">
      <c r="A3" s="3">
        <v>2</v>
      </c>
      <c r="B3" s="3" t="s">
        <v>53</v>
      </c>
      <c r="C3" s="4">
        <v>2017</v>
      </c>
      <c r="D3" s="3">
        <v>22.53</v>
      </c>
      <c r="E3" s="3">
        <v>1</v>
      </c>
      <c r="F3" s="7">
        <v>48.3</v>
      </c>
      <c r="G3" s="3">
        <v>3</v>
      </c>
      <c r="H3" s="7">
        <v>14.37</v>
      </c>
      <c r="I3" s="3">
        <v>1</v>
      </c>
      <c r="J3" s="3">
        <v>145</v>
      </c>
      <c r="K3" s="3">
        <v>4</v>
      </c>
      <c r="L3" s="3">
        <v>62</v>
      </c>
      <c r="M3" s="3">
        <v>3</v>
      </c>
      <c r="N3" s="3">
        <v>21</v>
      </c>
      <c r="O3" s="3">
        <v>5</v>
      </c>
      <c r="P3" s="3">
        <f t="shared" si="0"/>
        <v>17</v>
      </c>
      <c r="Q3" s="11" t="s">
        <v>86</v>
      </c>
    </row>
    <row r="4" spans="1:17" x14ac:dyDescent="0.25">
      <c r="A4" s="3">
        <v>3</v>
      </c>
      <c r="B4" s="3" t="s">
        <v>28</v>
      </c>
      <c r="C4" s="4">
        <v>2017</v>
      </c>
      <c r="D4" s="3">
        <v>23.78</v>
      </c>
      <c r="E4" s="3">
        <v>4</v>
      </c>
      <c r="F4" s="3">
        <v>30.15</v>
      </c>
      <c r="G4" s="3">
        <v>5</v>
      </c>
      <c r="H4" s="7">
        <v>14.57</v>
      </c>
      <c r="I4" s="3">
        <v>3</v>
      </c>
      <c r="J4" s="3">
        <v>159</v>
      </c>
      <c r="K4" s="3">
        <v>2</v>
      </c>
      <c r="L4" s="3">
        <v>38</v>
      </c>
      <c r="M4" s="3">
        <v>9</v>
      </c>
      <c r="N4" s="3">
        <v>31</v>
      </c>
      <c r="O4" s="3">
        <v>1</v>
      </c>
      <c r="P4" s="3">
        <f t="shared" si="0"/>
        <v>24</v>
      </c>
      <c r="Q4" s="11" t="s">
        <v>89</v>
      </c>
    </row>
    <row r="5" spans="1:17" x14ac:dyDescent="0.25">
      <c r="A5" s="3">
        <v>4</v>
      </c>
      <c r="B5" s="3" t="s">
        <v>72</v>
      </c>
      <c r="C5" s="4">
        <v>2017</v>
      </c>
      <c r="D5" s="3">
        <v>24.41</v>
      </c>
      <c r="E5" s="3">
        <v>5</v>
      </c>
      <c r="F5" s="3">
        <v>33.479999999999997</v>
      </c>
      <c r="G5" s="3">
        <v>4</v>
      </c>
      <c r="H5" s="7">
        <v>14.84</v>
      </c>
      <c r="I5" s="3">
        <v>4</v>
      </c>
      <c r="J5" s="3">
        <v>130</v>
      </c>
      <c r="K5" s="3">
        <v>6</v>
      </c>
      <c r="L5" s="3">
        <v>59</v>
      </c>
      <c r="M5" s="3">
        <v>4</v>
      </c>
      <c r="N5" s="3">
        <v>23</v>
      </c>
      <c r="O5" s="3">
        <v>3</v>
      </c>
      <c r="P5" s="3">
        <f t="shared" si="0"/>
        <v>26</v>
      </c>
      <c r="Q5" s="2" t="s">
        <v>90</v>
      </c>
    </row>
    <row r="6" spans="1:17" x14ac:dyDescent="0.25">
      <c r="A6" s="3">
        <v>5</v>
      </c>
      <c r="B6" s="3" t="s">
        <v>24</v>
      </c>
      <c r="C6" s="4">
        <v>2017</v>
      </c>
      <c r="D6" s="3">
        <v>24.91</v>
      </c>
      <c r="E6" s="3">
        <v>6</v>
      </c>
      <c r="F6" s="3">
        <v>25.24</v>
      </c>
      <c r="G6" s="3">
        <v>7</v>
      </c>
      <c r="H6" s="7">
        <v>15.5</v>
      </c>
      <c r="I6" s="3">
        <v>5</v>
      </c>
      <c r="J6" s="3">
        <v>151</v>
      </c>
      <c r="K6" s="3">
        <v>3</v>
      </c>
      <c r="L6" s="3">
        <v>70</v>
      </c>
      <c r="M6" s="3">
        <v>2</v>
      </c>
      <c r="N6" s="3">
        <v>20.5</v>
      </c>
      <c r="O6" s="3">
        <v>6</v>
      </c>
      <c r="P6" s="3">
        <f t="shared" si="0"/>
        <v>29</v>
      </c>
      <c r="Q6" s="2" t="s">
        <v>91</v>
      </c>
    </row>
    <row r="7" spans="1:17" x14ac:dyDescent="0.25">
      <c r="A7" s="3">
        <v>6</v>
      </c>
      <c r="B7" s="3" t="s">
        <v>23</v>
      </c>
      <c r="C7" s="4">
        <v>2017</v>
      </c>
      <c r="D7" s="3">
        <v>25.56</v>
      </c>
      <c r="E7" s="3">
        <v>7</v>
      </c>
      <c r="F7" s="3">
        <v>29.53</v>
      </c>
      <c r="G7" s="6">
        <v>6</v>
      </c>
      <c r="H7" s="7">
        <v>16.399999999999999</v>
      </c>
      <c r="I7" s="3">
        <v>7</v>
      </c>
      <c r="J7" s="3">
        <v>123</v>
      </c>
      <c r="K7" s="3">
        <v>9</v>
      </c>
      <c r="L7" s="3">
        <v>45</v>
      </c>
      <c r="M7" s="3">
        <v>7</v>
      </c>
      <c r="N7" s="3">
        <v>22</v>
      </c>
      <c r="O7" s="3">
        <v>4</v>
      </c>
      <c r="P7" s="3">
        <f t="shared" si="0"/>
        <v>40</v>
      </c>
      <c r="Q7" s="2" t="s">
        <v>92</v>
      </c>
    </row>
    <row r="8" spans="1:17" x14ac:dyDescent="0.25">
      <c r="A8" s="3">
        <v>7</v>
      </c>
      <c r="B8" s="3" t="s">
        <v>71</v>
      </c>
      <c r="C8" s="4">
        <v>2017</v>
      </c>
      <c r="D8" s="3">
        <v>23.15</v>
      </c>
      <c r="E8" s="3">
        <v>3</v>
      </c>
      <c r="F8" s="3">
        <v>23.01</v>
      </c>
      <c r="G8" s="3">
        <v>10</v>
      </c>
      <c r="H8" s="7">
        <v>15.72</v>
      </c>
      <c r="I8" s="3">
        <v>6</v>
      </c>
      <c r="J8" s="3">
        <v>128</v>
      </c>
      <c r="K8" s="3">
        <v>8</v>
      </c>
      <c r="L8" s="3">
        <v>48</v>
      </c>
      <c r="M8" s="3">
        <v>6</v>
      </c>
      <c r="N8" s="3">
        <v>12</v>
      </c>
      <c r="O8" s="3">
        <v>10</v>
      </c>
      <c r="P8" s="3">
        <f t="shared" si="0"/>
        <v>43</v>
      </c>
      <c r="Q8" s="2" t="s">
        <v>93</v>
      </c>
    </row>
    <row r="9" spans="1:17" x14ac:dyDescent="0.25">
      <c r="A9" s="3">
        <v>8</v>
      </c>
      <c r="B9" s="3" t="s">
        <v>69</v>
      </c>
      <c r="C9" s="4">
        <v>2018</v>
      </c>
      <c r="D9" s="3">
        <v>30.69</v>
      </c>
      <c r="E9" s="3">
        <v>9</v>
      </c>
      <c r="F9" s="3">
        <v>57.03</v>
      </c>
      <c r="G9" s="3">
        <v>2</v>
      </c>
      <c r="H9" s="7">
        <v>17.63</v>
      </c>
      <c r="I9" s="3">
        <v>8</v>
      </c>
      <c r="J9" s="3">
        <v>110</v>
      </c>
      <c r="K9" s="3">
        <v>10</v>
      </c>
      <c r="L9" s="3">
        <v>37</v>
      </c>
      <c r="M9" s="3">
        <v>10</v>
      </c>
      <c r="N9" s="3">
        <v>14</v>
      </c>
      <c r="O9" s="3">
        <v>7</v>
      </c>
      <c r="P9" s="3">
        <f t="shared" si="0"/>
        <v>46</v>
      </c>
      <c r="Q9" s="2" t="s">
        <v>94</v>
      </c>
    </row>
    <row r="10" spans="1:17" x14ac:dyDescent="0.25">
      <c r="A10" s="3">
        <v>9</v>
      </c>
      <c r="B10" s="3" t="s">
        <v>59</v>
      </c>
      <c r="C10" s="4">
        <v>2017</v>
      </c>
      <c r="D10" s="3">
        <v>30.66</v>
      </c>
      <c r="E10" s="3">
        <v>8</v>
      </c>
      <c r="F10" s="3">
        <v>18.95</v>
      </c>
      <c r="G10" s="3">
        <v>12</v>
      </c>
      <c r="H10" s="7">
        <v>19.22</v>
      </c>
      <c r="I10" s="3">
        <v>12</v>
      </c>
      <c r="J10" s="3">
        <v>141</v>
      </c>
      <c r="K10" s="3">
        <v>5</v>
      </c>
      <c r="L10" s="3">
        <v>58</v>
      </c>
      <c r="M10" s="3">
        <v>5</v>
      </c>
      <c r="N10" s="3">
        <v>14</v>
      </c>
      <c r="O10" s="3">
        <v>7</v>
      </c>
      <c r="P10" s="3">
        <f t="shared" si="0"/>
        <v>49</v>
      </c>
      <c r="Q10" s="2" t="s">
        <v>95</v>
      </c>
    </row>
    <row r="11" spans="1:17" x14ac:dyDescent="0.25">
      <c r="A11" s="3">
        <v>10</v>
      </c>
      <c r="B11" s="3" t="s">
        <v>67</v>
      </c>
      <c r="C11" s="4">
        <v>2019</v>
      </c>
      <c r="D11" s="3">
        <v>31.41</v>
      </c>
      <c r="E11" s="3">
        <v>10</v>
      </c>
      <c r="F11" s="3">
        <v>23.26</v>
      </c>
      <c r="G11" s="3">
        <v>9</v>
      </c>
      <c r="H11" s="7">
        <v>17.899999999999999</v>
      </c>
      <c r="I11" s="3">
        <v>9</v>
      </c>
      <c r="J11" s="3">
        <v>110</v>
      </c>
      <c r="K11" s="3">
        <v>10</v>
      </c>
      <c r="L11" s="3">
        <v>33</v>
      </c>
      <c r="M11" s="3">
        <v>12</v>
      </c>
      <c r="N11" s="3">
        <v>13</v>
      </c>
      <c r="O11" s="3">
        <v>9</v>
      </c>
      <c r="P11" s="3">
        <f t="shared" si="0"/>
        <v>59</v>
      </c>
      <c r="Q11" s="2" t="s">
        <v>96</v>
      </c>
    </row>
    <row r="12" spans="1:17" x14ac:dyDescent="0.25">
      <c r="A12" s="3">
        <v>11</v>
      </c>
      <c r="B12" s="3" t="s">
        <v>77</v>
      </c>
      <c r="C12" s="4">
        <v>2019</v>
      </c>
      <c r="D12" s="3">
        <v>32.44</v>
      </c>
      <c r="E12" s="3">
        <v>11</v>
      </c>
      <c r="F12" s="3">
        <v>23.56</v>
      </c>
      <c r="G12" s="3">
        <v>8</v>
      </c>
      <c r="H12" s="7">
        <v>18.29</v>
      </c>
      <c r="I12" s="3">
        <v>11</v>
      </c>
      <c r="J12" s="3">
        <v>94</v>
      </c>
      <c r="K12" s="3">
        <v>14</v>
      </c>
      <c r="L12" s="3">
        <v>37</v>
      </c>
      <c r="M12" s="3">
        <v>10</v>
      </c>
      <c r="N12" s="3">
        <v>10</v>
      </c>
      <c r="O12" s="3">
        <v>12</v>
      </c>
      <c r="P12" s="3">
        <f t="shared" si="0"/>
        <v>66</v>
      </c>
      <c r="Q12" s="2" t="s">
        <v>97</v>
      </c>
    </row>
    <row r="13" spans="1:17" x14ac:dyDescent="0.25">
      <c r="A13" s="3">
        <v>12</v>
      </c>
      <c r="B13" s="3" t="s">
        <v>80</v>
      </c>
      <c r="C13" s="4">
        <v>2018</v>
      </c>
      <c r="D13" s="3">
        <v>36.28</v>
      </c>
      <c r="E13" s="3">
        <v>14</v>
      </c>
      <c r="F13" s="3">
        <v>20.16</v>
      </c>
      <c r="G13" s="3">
        <v>11</v>
      </c>
      <c r="H13" s="7">
        <v>19.53</v>
      </c>
      <c r="I13" s="3">
        <v>13</v>
      </c>
      <c r="J13" s="3">
        <v>130</v>
      </c>
      <c r="K13" s="3">
        <v>6</v>
      </c>
      <c r="L13" s="3">
        <v>28</v>
      </c>
      <c r="M13" s="3">
        <v>14</v>
      </c>
      <c r="N13" s="3">
        <v>10</v>
      </c>
      <c r="O13" s="3">
        <v>12</v>
      </c>
      <c r="P13" s="3">
        <f t="shared" si="0"/>
        <v>70</v>
      </c>
      <c r="Q13" s="2" t="s">
        <v>98</v>
      </c>
    </row>
    <row r="14" spans="1:17" x14ac:dyDescent="0.25">
      <c r="A14" s="3">
        <v>13</v>
      </c>
      <c r="B14" s="3" t="s">
        <v>81</v>
      </c>
      <c r="C14" s="4">
        <v>2019</v>
      </c>
      <c r="D14" s="3">
        <v>0</v>
      </c>
      <c r="E14" s="3">
        <v>16</v>
      </c>
      <c r="F14" s="3">
        <v>2.5299999999999998</v>
      </c>
      <c r="G14" s="3">
        <v>17</v>
      </c>
      <c r="H14" s="7">
        <v>19.899999999999999</v>
      </c>
      <c r="I14" s="3">
        <v>14</v>
      </c>
      <c r="J14" s="3">
        <v>98</v>
      </c>
      <c r="K14" s="3">
        <v>13</v>
      </c>
      <c r="L14" s="3">
        <v>43</v>
      </c>
      <c r="M14" s="3">
        <v>8</v>
      </c>
      <c r="N14" s="3">
        <v>10</v>
      </c>
      <c r="O14" s="3">
        <v>12</v>
      </c>
      <c r="P14" s="3">
        <f t="shared" si="0"/>
        <v>80</v>
      </c>
      <c r="Q14" s="2" t="s">
        <v>99</v>
      </c>
    </row>
    <row r="15" spans="1:17" x14ac:dyDescent="0.25">
      <c r="A15" s="3">
        <v>14</v>
      </c>
      <c r="B15" s="3" t="s">
        <v>25</v>
      </c>
      <c r="C15" s="4">
        <v>2018</v>
      </c>
      <c r="D15" s="3">
        <v>32.840000000000003</v>
      </c>
      <c r="E15" s="3">
        <v>12</v>
      </c>
      <c r="F15" s="3">
        <v>3.03</v>
      </c>
      <c r="G15" s="3">
        <v>16</v>
      </c>
      <c r="H15" s="7">
        <v>17.91</v>
      </c>
      <c r="I15" s="3">
        <v>10</v>
      </c>
      <c r="J15" s="3">
        <v>92</v>
      </c>
      <c r="K15" s="3">
        <v>16</v>
      </c>
      <c r="L15" s="3">
        <v>23</v>
      </c>
      <c r="M15" s="3">
        <v>17</v>
      </c>
      <c r="N15" s="3">
        <v>11</v>
      </c>
      <c r="O15" s="3">
        <v>11</v>
      </c>
      <c r="P15" s="3">
        <f t="shared" si="0"/>
        <v>82</v>
      </c>
      <c r="Q15" s="2" t="s">
        <v>100</v>
      </c>
    </row>
    <row r="16" spans="1:17" x14ac:dyDescent="0.25">
      <c r="A16" s="3">
        <v>15</v>
      </c>
      <c r="B16" s="3" t="s">
        <v>73</v>
      </c>
      <c r="C16" s="4">
        <v>2020</v>
      </c>
      <c r="D16" s="3">
        <v>42.13</v>
      </c>
      <c r="E16" s="3">
        <v>15</v>
      </c>
      <c r="F16" s="3">
        <v>8.61</v>
      </c>
      <c r="G16" s="3">
        <v>14</v>
      </c>
      <c r="H16" s="7">
        <v>21.12</v>
      </c>
      <c r="I16" s="3">
        <v>16</v>
      </c>
      <c r="J16" s="3">
        <v>100</v>
      </c>
      <c r="K16" s="3">
        <v>12</v>
      </c>
      <c r="L16" s="3">
        <v>27</v>
      </c>
      <c r="M16" s="3">
        <v>15</v>
      </c>
      <c r="N16" s="3">
        <v>10</v>
      </c>
      <c r="O16" s="3">
        <v>12</v>
      </c>
      <c r="P16" s="3">
        <f t="shared" si="0"/>
        <v>84</v>
      </c>
      <c r="Q16" s="2" t="s">
        <v>101</v>
      </c>
    </row>
    <row r="17" spans="1:17" x14ac:dyDescent="0.25">
      <c r="A17" s="3">
        <v>16</v>
      </c>
      <c r="B17" s="3" t="s">
        <v>26</v>
      </c>
      <c r="C17" s="4">
        <v>2019</v>
      </c>
      <c r="D17" s="3">
        <v>35.35</v>
      </c>
      <c r="E17" s="3">
        <v>13</v>
      </c>
      <c r="F17" s="3">
        <v>4.16</v>
      </c>
      <c r="G17" s="3">
        <v>14</v>
      </c>
      <c r="H17" s="7">
        <v>19.940000000000001</v>
      </c>
      <c r="I17" s="3">
        <v>15</v>
      </c>
      <c r="J17" s="3">
        <v>93</v>
      </c>
      <c r="K17" s="3">
        <v>15</v>
      </c>
      <c r="L17" s="3">
        <v>31</v>
      </c>
      <c r="M17" s="3">
        <v>13</v>
      </c>
      <c r="N17" s="3">
        <v>9</v>
      </c>
      <c r="O17" s="3">
        <v>16</v>
      </c>
      <c r="P17" s="3">
        <f t="shared" si="0"/>
        <v>86</v>
      </c>
      <c r="Q17" s="2" t="s">
        <v>102</v>
      </c>
    </row>
    <row r="18" spans="1:17" x14ac:dyDescent="0.25">
      <c r="A18" s="3">
        <v>17</v>
      </c>
      <c r="B18" s="3" t="s">
        <v>52</v>
      </c>
      <c r="C18" s="4">
        <v>2017</v>
      </c>
      <c r="D18" s="3">
        <v>0</v>
      </c>
      <c r="E18" s="3">
        <v>16</v>
      </c>
      <c r="F18" s="3">
        <v>12.53</v>
      </c>
      <c r="G18" s="3">
        <v>13</v>
      </c>
      <c r="H18" s="3">
        <v>0</v>
      </c>
      <c r="I18" s="3">
        <v>17</v>
      </c>
      <c r="J18" s="3">
        <v>0</v>
      </c>
      <c r="K18" s="3">
        <v>17</v>
      </c>
      <c r="L18" s="3">
        <v>26</v>
      </c>
      <c r="M18" s="3">
        <v>16</v>
      </c>
      <c r="N18" s="3">
        <v>0</v>
      </c>
      <c r="O18" s="3">
        <v>17</v>
      </c>
      <c r="P18" s="3">
        <f t="shared" si="0"/>
        <v>96</v>
      </c>
      <c r="Q18" s="2" t="s">
        <v>103</v>
      </c>
    </row>
    <row r="19" spans="1:17" x14ac:dyDescent="0.25">
      <c r="A19" s="3">
        <v>18</v>
      </c>
      <c r="B19" s="3" t="s">
        <v>68</v>
      </c>
      <c r="C19" s="4">
        <v>2017</v>
      </c>
      <c r="D19" s="3">
        <v>0</v>
      </c>
      <c r="E19" s="3">
        <v>16</v>
      </c>
      <c r="F19" s="3">
        <v>0</v>
      </c>
      <c r="G19" s="3">
        <v>18</v>
      </c>
      <c r="H19" s="3">
        <v>0</v>
      </c>
      <c r="I19" s="3">
        <v>17</v>
      </c>
      <c r="J19" s="3">
        <v>0</v>
      </c>
      <c r="K19" s="3">
        <v>17</v>
      </c>
      <c r="L19" s="3">
        <v>0</v>
      </c>
      <c r="M19" s="3">
        <v>18</v>
      </c>
      <c r="N19" s="3">
        <v>0</v>
      </c>
      <c r="O19" s="3">
        <v>17</v>
      </c>
      <c r="P19" s="3">
        <f t="shared" si="0"/>
        <v>103</v>
      </c>
      <c r="Q19" s="2" t="s">
        <v>104</v>
      </c>
    </row>
    <row r="20" spans="1:17" x14ac:dyDescent="0.25">
      <c r="A20" s="3">
        <v>19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</sheetData>
  <sortState xmlns:xlrd2="http://schemas.microsoft.com/office/spreadsheetml/2017/richdata2" ref="B2:P19">
    <sortCondition ref="P2:P19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6"/>
  <sheetViews>
    <sheetView tabSelected="1" workbookViewId="0">
      <selection activeCell="E18" sqref="E18"/>
    </sheetView>
  </sheetViews>
  <sheetFormatPr defaultRowHeight="15" x14ac:dyDescent="0.25"/>
  <cols>
    <col min="1" max="1" width="5.140625" customWidth="1"/>
    <col min="2" max="2" width="23.140625" customWidth="1"/>
    <col min="3" max="3" width="12" style="5" customWidth="1"/>
    <col min="4" max="4" width="8" customWidth="1"/>
    <col min="5" max="5" width="6.5703125" customWidth="1"/>
    <col min="6" max="6" width="7.5703125" customWidth="1"/>
    <col min="7" max="7" width="7.140625" customWidth="1"/>
    <col min="9" max="9" width="7.140625" customWidth="1"/>
    <col min="10" max="10" width="7.7109375" customWidth="1"/>
    <col min="11" max="11" width="6.140625" customWidth="1"/>
    <col min="12" max="12" width="7.7109375" customWidth="1"/>
    <col min="13" max="13" width="6.7109375" customWidth="1"/>
    <col min="15" max="15" width="6.7109375" customWidth="1"/>
    <col min="16" max="17" width="6.28515625" customWidth="1"/>
  </cols>
  <sheetData>
    <row r="1" spans="1:17" s="1" customFormat="1" x14ac:dyDescent="0.25">
      <c r="A1" s="2"/>
      <c r="B1" s="2" t="s">
        <v>0</v>
      </c>
      <c r="C1" s="2" t="s">
        <v>105</v>
      </c>
      <c r="D1" s="2" t="s">
        <v>1</v>
      </c>
      <c r="E1" s="2" t="s">
        <v>2</v>
      </c>
      <c r="F1" s="2" t="s">
        <v>3</v>
      </c>
      <c r="G1" s="2" t="s">
        <v>2</v>
      </c>
      <c r="H1" s="2" t="s">
        <v>31</v>
      </c>
      <c r="I1" s="2" t="s">
        <v>2</v>
      </c>
      <c r="J1" s="2" t="s">
        <v>4</v>
      </c>
      <c r="K1" s="2" t="s">
        <v>2</v>
      </c>
      <c r="L1" s="2" t="s">
        <v>33</v>
      </c>
      <c r="M1" s="2" t="s">
        <v>2</v>
      </c>
      <c r="N1" s="2" t="s">
        <v>32</v>
      </c>
      <c r="O1" s="2" t="s">
        <v>2</v>
      </c>
      <c r="P1" s="2" t="s">
        <v>5</v>
      </c>
      <c r="Q1" s="10" t="s">
        <v>6</v>
      </c>
    </row>
    <row r="2" spans="1:17" x14ac:dyDescent="0.25">
      <c r="A2" s="3">
        <v>1</v>
      </c>
      <c r="B2" s="3" t="s">
        <v>78</v>
      </c>
      <c r="C2" s="4">
        <v>2018</v>
      </c>
      <c r="D2" s="7">
        <v>25</v>
      </c>
      <c r="E2" s="3">
        <v>1</v>
      </c>
      <c r="F2" s="3">
        <v>33.86</v>
      </c>
      <c r="G2" s="3">
        <v>3</v>
      </c>
      <c r="H2" s="3">
        <v>14.72</v>
      </c>
      <c r="I2" s="3">
        <v>1</v>
      </c>
      <c r="J2" s="3">
        <v>153</v>
      </c>
      <c r="K2" s="3">
        <v>1</v>
      </c>
      <c r="L2" s="3">
        <v>54</v>
      </c>
      <c r="M2" s="3">
        <v>2</v>
      </c>
      <c r="N2" s="3">
        <v>22</v>
      </c>
      <c r="O2" s="3">
        <v>1</v>
      </c>
      <c r="P2" s="3">
        <f t="shared" ref="P2:P11" si="0">SUM(E2,G2,I2,K2,M2,O2)</f>
        <v>9</v>
      </c>
      <c r="Q2" s="11" t="s">
        <v>85</v>
      </c>
    </row>
    <row r="3" spans="1:17" x14ac:dyDescent="0.25">
      <c r="A3" s="3">
        <v>2</v>
      </c>
      <c r="B3" s="3" t="s">
        <v>62</v>
      </c>
      <c r="C3" s="4">
        <v>2018</v>
      </c>
      <c r="D3" s="7">
        <v>29.44</v>
      </c>
      <c r="E3" s="3">
        <v>3</v>
      </c>
      <c r="F3" s="3">
        <v>35.28</v>
      </c>
      <c r="G3" s="3">
        <v>2</v>
      </c>
      <c r="H3" s="3">
        <v>16.53</v>
      </c>
      <c r="I3" s="3">
        <v>5</v>
      </c>
      <c r="J3" s="3">
        <v>114</v>
      </c>
      <c r="K3" s="3">
        <v>8</v>
      </c>
      <c r="L3" s="3">
        <v>57</v>
      </c>
      <c r="M3" s="3">
        <v>1</v>
      </c>
      <c r="N3" s="3">
        <v>16</v>
      </c>
      <c r="O3" s="3">
        <v>8</v>
      </c>
      <c r="P3" s="3">
        <f t="shared" si="0"/>
        <v>27</v>
      </c>
      <c r="Q3" s="11" t="s">
        <v>86</v>
      </c>
    </row>
    <row r="4" spans="1:17" x14ac:dyDescent="0.25">
      <c r="A4" s="3">
        <v>3</v>
      </c>
      <c r="B4" s="3" t="s">
        <v>64</v>
      </c>
      <c r="C4" s="4">
        <v>2018</v>
      </c>
      <c r="D4" s="7">
        <v>28.88</v>
      </c>
      <c r="E4" s="3">
        <v>2</v>
      </c>
      <c r="F4" s="3">
        <v>16.010000000000002</v>
      </c>
      <c r="G4" s="3">
        <v>9</v>
      </c>
      <c r="H4" s="3">
        <v>16.21</v>
      </c>
      <c r="I4" s="3">
        <v>2</v>
      </c>
      <c r="J4" s="3">
        <v>116</v>
      </c>
      <c r="K4" s="3">
        <v>7</v>
      </c>
      <c r="L4" s="3">
        <v>39</v>
      </c>
      <c r="M4" s="3">
        <v>6</v>
      </c>
      <c r="N4" s="3">
        <v>18.5</v>
      </c>
      <c r="O4" s="3">
        <v>2</v>
      </c>
      <c r="P4" s="3">
        <f t="shared" si="0"/>
        <v>28</v>
      </c>
      <c r="Q4" s="11" t="s">
        <v>89</v>
      </c>
    </row>
    <row r="5" spans="1:17" x14ac:dyDescent="0.25">
      <c r="A5" s="3">
        <v>4</v>
      </c>
      <c r="B5" s="3" t="s">
        <v>63</v>
      </c>
      <c r="C5" s="4">
        <v>2018</v>
      </c>
      <c r="D5" s="7">
        <v>30.31</v>
      </c>
      <c r="E5" s="3">
        <v>8</v>
      </c>
      <c r="F5" s="3">
        <v>27.43</v>
      </c>
      <c r="G5" s="3">
        <v>6</v>
      </c>
      <c r="H5" s="3">
        <v>17.72</v>
      </c>
      <c r="I5" s="3">
        <v>7</v>
      </c>
      <c r="J5" s="3">
        <v>135</v>
      </c>
      <c r="K5" s="3">
        <v>2</v>
      </c>
      <c r="L5" s="3">
        <v>47</v>
      </c>
      <c r="M5" s="3">
        <v>4</v>
      </c>
      <c r="N5" s="3">
        <v>18</v>
      </c>
      <c r="O5" s="3">
        <v>3</v>
      </c>
      <c r="P5" s="3">
        <f t="shared" si="0"/>
        <v>30</v>
      </c>
      <c r="Q5" s="2" t="s">
        <v>90</v>
      </c>
    </row>
    <row r="6" spans="1:17" x14ac:dyDescent="0.25">
      <c r="A6" s="3">
        <v>5</v>
      </c>
      <c r="B6" s="3" t="s">
        <v>61</v>
      </c>
      <c r="C6" s="4">
        <v>2018</v>
      </c>
      <c r="D6" s="7">
        <v>29.47</v>
      </c>
      <c r="E6" s="3">
        <v>4</v>
      </c>
      <c r="F6" s="3">
        <v>33.11</v>
      </c>
      <c r="G6" s="3">
        <v>4</v>
      </c>
      <c r="H6" s="3">
        <v>16.420000000000002</v>
      </c>
      <c r="I6" s="3">
        <v>4</v>
      </c>
      <c r="J6" s="3">
        <v>132</v>
      </c>
      <c r="K6" s="3">
        <v>3</v>
      </c>
      <c r="L6" s="3">
        <v>35</v>
      </c>
      <c r="M6" s="3">
        <v>8</v>
      </c>
      <c r="N6" s="3">
        <v>15.5</v>
      </c>
      <c r="O6" s="3">
        <v>9</v>
      </c>
      <c r="P6" s="3">
        <f t="shared" si="0"/>
        <v>32</v>
      </c>
      <c r="Q6" s="2" t="s">
        <v>91</v>
      </c>
    </row>
    <row r="7" spans="1:17" x14ac:dyDescent="0.25">
      <c r="A7" s="3">
        <v>6</v>
      </c>
      <c r="B7" s="3" t="s">
        <v>60</v>
      </c>
      <c r="C7" s="4">
        <v>2018</v>
      </c>
      <c r="D7" s="7">
        <v>29.9</v>
      </c>
      <c r="E7" s="3">
        <v>7</v>
      </c>
      <c r="F7" s="3">
        <v>16.68</v>
      </c>
      <c r="G7" s="3">
        <v>8</v>
      </c>
      <c r="H7" s="3">
        <v>16.309999999999999</v>
      </c>
      <c r="I7" s="3">
        <v>3</v>
      </c>
      <c r="J7" s="3">
        <v>106</v>
      </c>
      <c r="K7" s="3">
        <v>9</v>
      </c>
      <c r="L7" s="3">
        <v>49</v>
      </c>
      <c r="M7" s="3">
        <v>3</v>
      </c>
      <c r="N7" s="3">
        <v>18</v>
      </c>
      <c r="O7" s="3">
        <v>3</v>
      </c>
      <c r="P7" s="3">
        <f t="shared" si="0"/>
        <v>33</v>
      </c>
      <c r="Q7" s="2" t="s">
        <v>92</v>
      </c>
    </row>
    <row r="8" spans="1:17" x14ac:dyDescent="0.25">
      <c r="A8" s="3">
        <v>7</v>
      </c>
      <c r="B8" s="3" t="s">
        <v>65</v>
      </c>
      <c r="C8" s="4">
        <v>2018</v>
      </c>
      <c r="D8" s="7">
        <v>29.59</v>
      </c>
      <c r="E8" s="3">
        <v>5</v>
      </c>
      <c r="F8" s="3">
        <v>22.56</v>
      </c>
      <c r="G8" s="6">
        <v>7</v>
      </c>
      <c r="H8" s="3">
        <v>17.82</v>
      </c>
      <c r="I8" s="3">
        <v>10</v>
      </c>
      <c r="J8" s="3">
        <v>130</v>
      </c>
      <c r="K8" s="3">
        <v>4</v>
      </c>
      <c r="L8" s="3">
        <v>31</v>
      </c>
      <c r="M8" s="3">
        <v>9</v>
      </c>
      <c r="N8" s="3">
        <v>17</v>
      </c>
      <c r="O8" s="3">
        <v>5</v>
      </c>
      <c r="P8" s="3">
        <f t="shared" si="0"/>
        <v>40</v>
      </c>
      <c r="Q8" s="2" t="s">
        <v>93</v>
      </c>
    </row>
    <row r="9" spans="1:17" x14ac:dyDescent="0.25">
      <c r="A9" s="3">
        <v>8</v>
      </c>
      <c r="B9" s="3" t="s">
        <v>74</v>
      </c>
      <c r="C9" s="4">
        <v>2018</v>
      </c>
      <c r="D9" s="7">
        <v>29.78</v>
      </c>
      <c r="E9" s="3">
        <v>6</v>
      </c>
      <c r="F9" s="3">
        <v>13.38</v>
      </c>
      <c r="G9" s="3">
        <v>10</v>
      </c>
      <c r="H9" s="3">
        <v>17.78</v>
      </c>
      <c r="I9" s="3">
        <v>9</v>
      </c>
      <c r="J9" s="3">
        <v>126</v>
      </c>
      <c r="K9" s="3">
        <v>5</v>
      </c>
      <c r="L9" s="3">
        <v>45</v>
      </c>
      <c r="M9" s="3">
        <v>5</v>
      </c>
      <c r="N9" s="3">
        <v>16.5</v>
      </c>
      <c r="O9" s="3">
        <v>6</v>
      </c>
      <c r="P9" s="3">
        <f t="shared" si="0"/>
        <v>41</v>
      </c>
      <c r="Q9" s="2" t="s">
        <v>94</v>
      </c>
    </row>
    <row r="10" spans="1:17" x14ac:dyDescent="0.25">
      <c r="A10" s="3">
        <v>9</v>
      </c>
      <c r="B10" s="3" t="s">
        <v>106</v>
      </c>
      <c r="C10" s="4">
        <v>2020</v>
      </c>
      <c r="D10" s="7">
        <v>31.13</v>
      </c>
      <c r="E10" s="3">
        <v>9</v>
      </c>
      <c r="F10" s="3">
        <v>28.19</v>
      </c>
      <c r="G10" s="3">
        <v>5</v>
      </c>
      <c r="H10" s="3">
        <v>17.72</v>
      </c>
      <c r="I10" s="3">
        <v>7</v>
      </c>
      <c r="J10" s="3">
        <v>121</v>
      </c>
      <c r="K10" s="3">
        <v>6</v>
      </c>
      <c r="L10" s="3">
        <v>28</v>
      </c>
      <c r="M10" s="3">
        <v>10</v>
      </c>
      <c r="N10" s="3">
        <v>16.5</v>
      </c>
      <c r="O10" s="3">
        <v>6</v>
      </c>
      <c r="P10" s="3">
        <f t="shared" si="0"/>
        <v>43</v>
      </c>
      <c r="Q10" s="2" t="s">
        <v>95</v>
      </c>
    </row>
    <row r="11" spans="1:17" x14ac:dyDescent="0.25">
      <c r="A11" s="3">
        <v>10</v>
      </c>
      <c r="B11" s="3" t="s">
        <v>87</v>
      </c>
      <c r="C11" s="4">
        <v>2018</v>
      </c>
      <c r="D11" s="7">
        <v>32.340000000000003</v>
      </c>
      <c r="E11" s="3">
        <v>10</v>
      </c>
      <c r="F11" s="7">
        <v>37.299999999999997</v>
      </c>
      <c r="G11" s="3">
        <v>1</v>
      </c>
      <c r="H11" s="3">
        <v>16.59</v>
      </c>
      <c r="I11" s="3">
        <v>6</v>
      </c>
      <c r="J11" s="3">
        <v>84</v>
      </c>
      <c r="K11" s="3">
        <v>10</v>
      </c>
      <c r="L11" s="3">
        <v>36</v>
      </c>
      <c r="M11" s="3">
        <v>7</v>
      </c>
      <c r="N11" s="3">
        <v>10</v>
      </c>
      <c r="O11" s="3">
        <v>10</v>
      </c>
      <c r="P11" s="3">
        <f t="shared" si="0"/>
        <v>44</v>
      </c>
      <c r="Q11" s="2" t="s">
        <v>96</v>
      </c>
    </row>
    <row r="12" spans="1:17" x14ac:dyDescent="0.25">
      <c r="A12" s="3">
        <v>11</v>
      </c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>
        <f t="shared" ref="P12:P16" si="1">SUM(E12,G12,I12,K12,M12,O12)</f>
        <v>0</v>
      </c>
      <c r="Q12" s="3"/>
    </row>
    <row r="13" spans="1:17" x14ac:dyDescent="0.25">
      <c r="A13" s="3">
        <v>12</v>
      </c>
      <c r="B13" s="3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>
        <f t="shared" si="1"/>
        <v>0</v>
      </c>
      <c r="Q13" s="3"/>
    </row>
    <row r="14" spans="1:17" x14ac:dyDescent="0.25">
      <c r="A14" s="3">
        <v>13</v>
      </c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>
        <f t="shared" si="1"/>
        <v>0</v>
      </c>
      <c r="Q14" s="3"/>
    </row>
    <row r="15" spans="1:17" x14ac:dyDescent="0.25">
      <c r="A15" s="3">
        <v>14</v>
      </c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>
        <f t="shared" si="1"/>
        <v>0</v>
      </c>
      <c r="Q15" s="3"/>
    </row>
    <row r="16" spans="1:17" x14ac:dyDescent="0.25">
      <c r="A16" s="3">
        <v>15</v>
      </c>
      <c r="B16" s="3"/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>
        <f t="shared" si="1"/>
        <v>0</v>
      </c>
      <c r="Q16" s="3"/>
    </row>
  </sheetData>
  <sortState xmlns:xlrd2="http://schemas.microsoft.com/office/spreadsheetml/2017/richdata2" ref="B2:P11">
    <sortCondition ref="P2:P11"/>
  </sortState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CH14</vt:lpstr>
      <vt:lpstr>D14</vt:lpstr>
      <vt:lpstr>CH15</vt:lpstr>
      <vt:lpstr>D15</vt:lpstr>
      <vt:lpstr>CH16</vt:lpstr>
      <vt:lpstr>D16</vt:lpstr>
      <vt:lpstr>CH17-20</vt:lpstr>
      <vt:lpstr>D17-20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atletika</dc:creator>
  <cp:lastModifiedBy>Pavla Lesniková</cp:lastModifiedBy>
  <cp:lastPrinted>2025-03-22T10:41:51Z</cp:lastPrinted>
  <dcterms:created xsi:type="dcterms:W3CDTF">2024-04-05T07:04:19Z</dcterms:created>
  <dcterms:modified xsi:type="dcterms:W3CDTF">2025-03-23T21:17:19Z</dcterms:modified>
</cp:coreProperties>
</file>